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3.4.143\economica\RESUMEN DE INDICADORES\resumen de indicadores\2025\"/>
    </mc:Choice>
  </mc:AlternateContent>
  <xr:revisionPtr revIDLastSave="0" documentId="13_ncr:1_{CD812BF9-B6A9-4E29-9B3A-B63758C86CE1}" xr6:coauthVersionLast="36" xr6:coauthVersionMax="36" xr10:uidLastSave="{00000000-0000-0000-0000-000000000000}"/>
  <bookViews>
    <workbookView xWindow="0" yWindow="0" windowWidth="28800" windowHeight="12225" tabRatio="856" xr2:uid="{00000000-000D-0000-FFFF-FFFF00000000}"/>
  </bookViews>
  <sheets>
    <sheet name="Principales Indicadores" sheetId="115" r:id="rId1"/>
    <sheet name="Precios" sheetId="106" r:id="rId2"/>
    <sheet name="Construcción" sheetId="121" r:id="rId3"/>
    <sheet name="Actividad Económica" sheetId="109" r:id="rId4"/>
    <sheet name="Comercio" sheetId="112" r:id="rId5"/>
    <sheet name="Servicios Públicos" sheetId="107" r:id="rId6"/>
    <sheet name="Turismo" sheetId="120" r:id="rId7"/>
    <sheet name="Comercio Exterior  " sheetId="118" r:id="rId8"/>
    <sheet name="Cuentas Provinciales " sheetId="119" r:id="rId9"/>
    <sheet name="Fuentes" sheetId="9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IMP7" localSheetId="3">#REF!</definedName>
    <definedName name="_IMP7">#REF!</definedName>
    <definedName name="_IMP8">#REF!</definedName>
    <definedName name="_Order1" hidden="1">255</definedName>
    <definedName name="_xlnm.Print_Area" localSheetId="3">'Actividad Económica'!$B$1:$O$32</definedName>
    <definedName name="_xlnm.Print_Area" localSheetId="4">Comercio!$B$1:$T$27</definedName>
    <definedName name="_xlnm.Print_Area" localSheetId="9">Fuentes!$B$4:$F$28</definedName>
    <definedName name="_xlnm.Print_Area" localSheetId="1">Precios!$B$1:$T$26</definedName>
    <definedName name="_xlnm.Print_Area" localSheetId="0">'Principales Indicadores'!$D$4:$Z$87</definedName>
    <definedName name="_xlnm.Print_Area" localSheetId="5">'Servicios Públicos'!$B$5:$P$22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3" localSheetId="0">#REF!</definedName>
    <definedName name="CUADRO3">#REF!</definedName>
    <definedName name="CUADRO7">#REF!</definedName>
    <definedName name="CVAL">[3]Resumen!$A$2:$AU$262</definedName>
    <definedName name="FECHA" localSheetId="0">#REF!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 localSheetId="0">#REF!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 localSheetId="0">[17]CUADRO12!#REF!</definedName>
    <definedName name="largo">[17]CUADRO12!#REF!</definedName>
    <definedName name="letra" localSheetId="0">#REF!</definedName>
    <definedName name="letra">#REF!</definedName>
    <definedName name="PUBLICO" localSheetId="0">#REF!</definedName>
    <definedName name="PUBLICO">#REF!</definedName>
    <definedName name="RESIDENTES">[18]!RESIDENTES</definedName>
    <definedName name="sencount" hidden="1">2</definedName>
    <definedName name="SIGADERD" localSheetId="9">[19]!SIGADERED</definedName>
    <definedName name="SIGADERD" localSheetId="5">[19]!SIGADERED</definedName>
    <definedName name="SIGADERD">[19]!SIGADERED</definedName>
    <definedName name="TOTAL">[2]SIGADE!$A$2:$AU$306</definedName>
    <definedName name="TRANS" localSheetId="3">#REF!</definedName>
    <definedName name="TRANS" localSheetId="4">#REF!</definedName>
    <definedName name="TRANS" localSheetId="1">#REF!</definedName>
    <definedName name="TRANS" localSheetId="0">#REF!</definedName>
    <definedName name="TRANS" localSheetId="5">#REF!</definedName>
    <definedName name="TRANS">#REF!</definedName>
  </definedNames>
  <calcPr calcId="191029"/>
</workbook>
</file>

<file path=xl/calcChain.xml><?xml version="1.0" encoding="utf-8"?>
<calcChain xmlns="http://schemas.openxmlformats.org/spreadsheetml/2006/main">
  <c r="R49" i="115" l="1"/>
  <c r="R39" i="115"/>
  <c r="R13" i="115"/>
</calcChain>
</file>

<file path=xl/sharedStrings.xml><?xml version="1.0" encoding="utf-8"?>
<sst xmlns="http://schemas.openxmlformats.org/spreadsheetml/2006/main" count="608" uniqueCount="211">
  <si>
    <t>Nivel general</t>
  </si>
  <si>
    <t>Equipamiento y mantenimiento del hogar</t>
  </si>
  <si>
    <t>Educación</t>
  </si>
  <si>
    <t>Nivel General</t>
  </si>
  <si>
    <t>mes</t>
  </si>
  <si>
    <t>acumulado</t>
  </si>
  <si>
    <t>interanual</t>
  </si>
  <si>
    <t>-</t>
  </si>
  <si>
    <t>Materiales</t>
  </si>
  <si>
    <t>Mano de obra</t>
  </si>
  <si>
    <t>Gastos generales</t>
  </si>
  <si>
    <t>Productos primarios (PP)</t>
  </si>
  <si>
    <t>Manufacturas de origen agropecuario (MOA)</t>
  </si>
  <si>
    <t>Manufacturas de origen industrial (MOI)</t>
  </si>
  <si>
    <t>Combustibles y energía (CyE)</t>
  </si>
  <si>
    <t>Alimentos y bebidas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</si>
  <si>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</si>
  <si>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</si>
  <si>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</si>
  <si>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</si>
  <si>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</si>
  <si>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</si>
  <si>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</si>
  <si>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</si>
  <si>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</si>
  <si>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</si>
  <si>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</si>
  <si>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Unidad de medida</t>
  </si>
  <si>
    <t>Residentes</t>
  </si>
  <si>
    <t>No residentes</t>
  </si>
  <si>
    <t>Viajeros</t>
  </si>
  <si>
    <t>var. % i.a.</t>
  </si>
  <si>
    <t>Índice general</t>
  </si>
  <si>
    <t>var. % mensual</t>
  </si>
  <si>
    <t>var. %</t>
  </si>
  <si>
    <t>Ventas totales en supermercados</t>
  </si>
  <si>
    <t>millones de US$</t>
  </si>
  <si>
    <t>Enlaces para mayor información</t>
  </si>
  <si>
    <t>acum.</t>
  </si>
  <si>
    <t>Exportaciones FOB</t>
  </si>
  <si>
    <t>Importaciones CIF</t>
  </si>
  <si>
    <t>Comercio exterior</t>
  </si>
  <si>
    <t>Encuesta de ocupación hotelera (EOH)</t>
  </si>
  <si>
    <t>noches</t>
  </si>
  <si>
    <t>miles de $</t>
  </si>
  <si>
    <t>San Lorenzo</t>
  </si>
  <si>
    <t>Rosario</t>
  </si>
  <si>
    <t>Santa Fe</t>
  </si>
  <si>
    <t>Rafaela</t>
  </si>
  <si>
    <t>Villa Constitución</t>
  </si>
  <si>
    <t xml:space="preserve">     Productos del reino vegetal</t>
  </si>
  <si>
    <t xml:space="preserve">    Productos minerales</t>
  </si>
  <si>
    <t xml:space="preserve">    Productos de las industrias químicas o de las industrias conexas</t>
  </si>
  <si>
    <t xml:space="preserve">    Material de transporte</t>
  </si>
  <si>
    <t xml:space="preserve">    Resto</t>
  </si>
  <si>
    <t>Indumentaria</t>
  </si>
  <si>
    <t>Vivienda y servicios básicos</t>
  </si>
  <si>
    <t>Atención médica y gastos para la salud</t>
  </si>
  <si>
    <t>Transporte y comunicaciones</t>
  </si>
  <si>
    <t>Esparcimiento</t>
  </si>
  <si>
    <t>Otros bienes y servicios</t>
  </si>
  <si>
    <t xml:space="preserve">     Máquinas y aparatos; material eléctrico y sus partes; aparatos de grabación o de reproducción de sonido; aparatos de grabación o reproducción de imágenes y de sonido de televisión, y las partes y accesorios de estos aparatos</t>
  </si>
  <si>
    <t>COMERCIO</t>
  </si>
  <si>
    <t>COMERCIO EXTERIOR</t>
  </si>
  <si>
    <t xml:space="preserve">CUENTAS PROVINCIALES </t>
  </si>
  <si>
    <t>INDUSTRIA MANUFACTURERA</t>
  </si>
  <si>
    <t>Faena</t>
  </si>
  <si>
    <t>Indicadores mensuales</t>
  </si>
  <si>
    <t xml:space="preserve"> INDICE DE PRECIOS</t>
  </si>
  <si>
    <t xml:space="preserve"> CONSTRUCCION</t>
  </si>
  <si>
    <t xml:space="preserve">Índice de precios al consumidor </t>
  </si>
  <si>
    <t xml:space="preserve">Por capítulos </t>
  </si>
  <si>
    <t xml:space="preserve"> Exportaciones FOB con origen en la provincia </t>
  </si>
  <si>
    <t xml:space="preserve"> Importaciones CIF</t>
  </si>
  <si>
    <t xml:space="preserve">A -  Agricultura, ganadería, caza y silvicultura </t>
  </si>
  <si>
    <t>B - Pesca</t>
  </si>
  <si>
    <t>C - Explotación de minas y canteras</t>
  </si>
  <si>
    <t>D - Industria manufacturera</t>
  </si>
  <si>
    <t>E - Electricidad, gas y agua</t>
  </si>
  <si>
    <t>F - Construcción</t>
  </si>
  <si>
    <t>J - Intermediación financiera</t>
  </si>
  <si>
    <t>M - Enseñanza</t>
  </si>
  <si>
    <t>N - Servicios sociales y de salud</t>
  </si>
  <si>
    <t>Sectores  productores de bienes</t>
  </si>
  <si>
    <t>Sectores  productores de servicios</t>
  </si>
  <si>
    <t xml:space="preserve">G - Comercio </t>
  </si>
  <si>
    <t xml:space="preserve">L - Admin. pública y  seguridad social </t>
  </si>
  <si>
    <t>H -Restaurantes y hoteles</t>
  </si>
  <si>
    <t>K - Servicios inmobiliarias, empresariales y de alquiler</t>
  </si>
  <si>
    <t>O - Servicios comunitarios, sociales y personales</t>
  </si>
  <si>
    <t>PBG nominal</t>
  </si>
  <si>
    <t>PBG a precios corrientes</t>
  </si>
  <si>
    <t>Ponderaciones por división del IPC en el período base 2014</t>
  </si>
  <si>
    <t>Valor m2</t>
  </si>
  <si>
    <t>valor m2 / var. % mensual</t>
  </si>
  <si>
    <t>Comercio</t>
  </si>
  <si>
    <t xml:space="preserve">Ver en sitio web </t>
  </si>
  <si>
    <t>Ver en sitio web</t>
  </si>
  <si>
    <t>///</t>
  </si>
  <si>
    <t xml:space="preserve"> Exportaciones FOB por aduanas de origen de la provincia de Santa Fe
</t>
  </si>
  <si>
    <t xml:space="preserve"> miles $</t>
  </si>
  <si>
    <t xml:space="preserve">Actividad Económica </t>
  </si>
  <si>
    <t>Precios</t>
  </si>
  <si>
    <t>Tasa de actividad</t>
  </si>
  <si>
    <t>% de la población</t>
  </si>
  <si>
    <t>var. p.p.</t>
  </si>
  <si>
    <t>Tasa de empleo</t>
  </si>
  <si>
    <t xml:space="preserve">         Aglomerado San Nicolás-Villa Constitución</t>
  </si>
  <si>
    <t xml:space="preserve">         Aglomerado Gran Rosario</t>
  </si>
  <si>
    <t xml:space="preserve">         Aglomerado Gran Santa Fe</t>
  </si>
  <si>
    <t>Indicadores trimestrales</t>
  </si>
  <si>
    <t xml:space="preserve">           Total ( a precios corrientes )</t>
  </si>
  <si>
    <t>/// Dato que no corresponde presentar debido a la naturaleza de las cosas o del cálculo</t>
  </si>
  <si>
    <t xml:space="preserve">MERCADO DE TRABAJO </t>
  </si>
  <si>
    <t>ACTIVIDAD ECONÓMICA</t>
  </si>
  <si>
    <t>Último Dato</t>
  </si>
  <si>
    <t xml:space="preserve"> CONSTRUCCIÓN</t>
  </si>
  <si>
    <t xml:space="preserve"> ÍNDICE DE PRECIOS</t>
  </si>
  <si>
    <t xml:space="preserve">   Permiso de Edificación </t>
  </si>
  <si>
    <t>Índice  de servicios públicos (ISP)</t>
  </si>
  <si>
    <t>Tasa de desocupación</t>
  </si>
  <si>
    <t>Tasa de subocupación</t>
  </si>
  <si>
    <t xml:space="preserve">Producto bruto geográfico </t>
  </si>
  <si>
    <t>I - Transporte, almacenamiento  y comunicaciones</t>
  </si>
  <si>
    <t>P - Servicios domésticos</t>
  </si>
  <si>
    <t>Valor bruto producción</t>
  </si>
  <si>
    <t>Índice de Precios al Consumidor (IPC)</t>
  </si>
  <si>
    <t xml:space="preserve">Costo de la Construcción </t>
  </si>
  <si>
    <t xml:space="preserve">Permiso de Edificación </t>
  </si>
  <si>
    <t>Índice  de Servicios Públicos (ISP)</t>
  </si>
  <si>
    <t xml:space="preserve">Producto Bruto Geográfico </t>
  </si>
  <si>
    <t>Producto Bruto Geográfico (PBG) a precios corrientes</t>
  </si>
  <si>
    <t xml:space="preserve">   Pernoctaciones</t>
  </si>
  <si>
    <t xml:space="preserve">   Viajeros</t>
  </si>
  <si>
    <t xml:space="preserve">   Duracion de la estadía </t>
  </si>
  <si>
    <t xml:space="preserve">  Pernoctaciones</t>
  </si>
  <si>
    <t>--- Dato no disponible a la fecha de presentación de los resultados</t>
  </si>
  <si>
    <t>var. % ia.</t>
  </si>
  <si>
    <t xml:space="preserve">acumulado </t>
  </si>
  <si>
    <t>var. % acumulada</t>
  </si>
  <si>
    <r>
      <t xml:space="preserve">Miles de cabezas Bovinos
</t>
    </r>
    <r>
      <rPr>
        <sz val="8.5"/>
        <rFont val="Arial"/>
        <family val="2"/>
      </rPr>
      <t>var. % acumulada</t>
    </r>
  </si>
  <si>
    <r>
      <t xml:space="preserve">Miles de cabezas Porcinos
</t>
    </r>
    <r>
      <rPr>
        <sz val="8.5"/>
        <rFont val="Arial"/>
        <family val="2"/>
      </rPr>
      <t>var. % acumulada</t>
    </r>
  </si>
  <si>
    <r>
      <t xml:space="preserve">Miles de  Aves
</t>
    </r>
    <r>
      <rPr>
        <sz val="8.5"/>
        <rFont val="Arial"/>
        <family val="2"/>
      </rPr>
      <t>var. % acumulada</t>
    </r>
  </si>
  <si>
    <r>
      <t xml:space="preserve">miles de $
</t>
    </r>
    <r>
      <rPr>
        <sz val="8.5"/>
        <rFont val="Arial"/>
        <family val="2"/>
      </rPr>
      <t>var. % acumulada</t>
    </r>
  </si>
  <si>
    <t>var. % acumulada dic.</t>
  </si>
  <si>
    <r>
      <t xml:space="preserve">millones de US$
</t>
    </r>
    <r>
      <rPr>
        <sz val="8.5"/>
        <rFont val="Arial"/>
        <family val="2"/>
      </rPr>
      <t>var. % acumulada</t>
    </r>
  </si>
  <si>
    <t>var. % interanual</t>
  </si>
  <si>
    <t xml:space="preserve">var. % interanual
</t>
  </si>
  <si>
    <t>var. % acumulada real</t>
  </si>
  <si>
    <t>var. % interanual real</t>
  </si>
  <si>
    <t>var. % interanual (dic)</t>
  </si>
  <si>
    <t>var. % acumulada (dic)</t>
  </si>
  <si>
    <t>acum.
millones de US$ / var. % interanual.</t>
  </si>
  <si>
    <t>millones de US$ /
var.% interanual</t>
  </si>
  <si>
    <t>% de la  Población Económicamente Activa</t>
  </si>
  <si>
    <t xml:space="preserve"> noches</t>
  </si>
  <si>
    <t>viajeros</t>
  </si>
  <si>
    <t>acumulado (dic.)</t>
  </si>
  <si>
    <t>var. % acumuada</t>
  </si>
  <si>
    <t xml:space="preserve">var. % </t>
  </si>
  <si>
    <t xml:space="preserve">var % </t>
  </si>
  <si>
    <t xml:space="preserve"> acumulada</t>
  </si>
  <si>
    <t xml:space="preserve">Comercio Exterior </t>
  </si>
  <si>
    <t>acum.
miles de $ / var. % acumulada</t>
  </si>
  <si>
    <t xml:space="preserve"> </t>
  </si>
  <si>
    <t/>
  </si>
  <si>
    <t xml:space="preserve">Indicador Mensual de Actividad Económica. </t>
  </si>
  <si>
    <t>G - Comercio mayorista, minorista y reparaciones</t>
  </si>
  <si>
    <t>H - Hoteles y restaurantes</t>
  </si>
  <si>
    <t>I - Transporte y comunicaciones</t>
  </si>
  <si>
    <t>K - Actividades inmobiliarias, empresariales y de alquiler</t>
  </si>
  <si>
    <t>L - Administración pública y defensa; planes de seguridad social de afiliación obligatoria</t>
  </si>
  <si>
    <t>O - Otras actividades de servicios comunitarios, sociales y personales</t>
  </si>
  <si>
    <t>P- Servicio doméstico</t>
  </si>
  <si>
    <t>var. % mensual s.e.</t>
  </si>
  <si>
    <t xml:space="preserve">var. % mensual s.e. </t>
  </si>
  <si>
    <t>Indicador Mensual de Actividad Económica. (IMAE)</t>
  </si>
  <si>
    <t>Indicador Mensual de Actividad Económica (IMAE)</t>
  </si>
  <si>
    <r>
      <t xml:space="preserve">var. % interanual </t>
    </r>
    <r>
      <rPr>
        <sz val="8.5"/>
        <rFont val="Arial"/>
        <family val="2"/>
      </rPr>
      <t xml:space="preserve">
</t>
    </r>
  </si>
  <si>
    <r>
      <t xml:space="preserve">Miles de cabezas Bovinos
</t>
    </r>
    <r>
      <rPr>
        <sz val="8.5"/>
        <rFont val="Arial"/>
        <family val="2"/>
      </rPr>
      <t>var. % mensual</t>
    </r>
  </si>
  <si>
    <r>
      <t xml:space="preserve">Miles de cabezas Porcinos
</t>
    </r>
    <r>
      <rPr>
        <sz val="8.5"/>
        <rFont val="Arial"/>
        <family val="2"/>
      </rPr>
      <t>var. %  mensual</t>
    </r>
  </si>
  <si>
    <r>
      <t xml:space="preserve">Miles de  Aves
</t>
    </r>
    <r>
      <rPr>
        <sz val="8.5"/>
        <rFont val="Arial"/>
        <family val="2"/>
      </rPr>
      <t>var. % mensual</t>
    </r>
  </si>
  <si>
    <r>
      <t xml:space="preserve">miles de $
</t>
    </r>
    <r>
      <rPr>
        <sz val="8.5"/>
        <rFont val="Arial"/>
        <family val="2"/>
      </rPr>
      <t>var. % interanual real</t>
    </r>
  </si>
  <si>
    <r>
      <rPr>
        <b/>
        <sz val="8.5"/>
        <rFont val="Arial"/>
        <family val="2"/>
      </rPr>
      <t>var. %</t>
    </r>
    <r>
      <rPr>
        <sz val="8.5"/>
        <rFont val="Arial"/>
        <family val="2"/>
      </rPr>
      <t xml:space="preserve">
var. % real</t>
    </r>
  </si>
  <si>
    <t>1° trim. 2023</t>
  </si>
  <si>
    <t>2° trim. 2023</t>
  </si>
  <si>
    <t>Producto Bruto Geográfico a precios constantes</t>
  </si>
  <si>
    <t>Electricidad, gas y agua</t>
  </si>
  <si>
    <t>Transporte de pasajeros</t>
  </si>
  <si>
    <t>Transporte de carga</t>
  </si>
  <si>
    <t>Peajes</t>
  </si>
  <si>
    <t>var. % acumuladal (dic)</t>
  </si>
  <si>
    <t>3° trim. 2023</t>
  </si>
  <si>
    <t>4° trim. 2023</t>
  </si>
  <si>
    <t>Costo de la construcción Aglomerado Gran Santa Fe</t>
  </si>
  <si>
    <t>Costo de la construcción Aglomerado Gran Rosario</t>
  </si>
  <si>
    <t xml:space="preserve"> Aglomerado Gran Santa Fe</t>
  </si>
  <si>
    <t>Aglomerado  Gran Rosario</t>
  </si>
  <si>
    <t>TURISMO</t>
  </si>
  <si>
    <t xml:space="preserve">Servicios Publicos </t>
  </si>
  <si>
    <t>Turismo</t>
  </si>
  <si>
    <t>SERVICIOS PUBLICOS</t>
  </si>
  <si>
    <t xml:space="preserve">SERVICIOS PÚBLICOS </t>
  </si>
  <si>
    <t>Indicadores anuales</t>
  </si>
  <si>
    <t>2 trim. 2024</t>
  </si>
  <si>
    <t>Peso por sector dentro del PBG. Año 2023</t>
  </si>
  <si>
    <t>1° trim. 2024</t>
  </si>
  <si>
    <t>3 trim. 2024</t>
  </si>
  <si>
    <t>3° trim. 2024</t>
  </si>
  <si>
    <t>Ponderaciones por capítulo del CC -Diciembre 2024</t>
  </si>
  <si>
    <t>Peso por grupo de articulos dentro del total.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</si>
</sst>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0.0"/>
    <numFmt numFmtId="167" formatCode="#,##0.0"/>
    <numFmt numFmtId="168" formatCode="0.0%"/>
    <numFmt numFmtId="169" formatCode="&quot;Último dato: &quot;\ mmm\-yy"/>
    <numFmt numFmtId="170" formatCode="yyyy"/>
    <numFmt numFmtId="171" formatCode="_-* #,##0.00\ _p_t_a_-;\-* #,##0.00\ _p_t_a_-;_-* &quot;-&quot;??\ _p_t_a_-;_-@_-"/>
    <numFmt numFmtId="172" formatCode="_ [$€-2]\ * #,##0.00_ ;_ [$€-2]\ * \-#,##0.00_ ;_ [$€-2]\ * &quot;-&quot;??_ "/>
    <numFmt numFmtId="173" formatCode="_-* #,##0.00\ _P_t_s_-;\-* #,##0.00\ _P_t_s_-;_-* &quot;-&quot;??\ _P_t_s_-;_-@_-"/>
    <numFmt numFmtId="174" formatCode="&quot;Peso por sector dentro del total -&quot;\ yyyy"/>
    <numFmt numFmtId="175" formatCode="&quot;Último dato:&quot;\ mmm\-yy"/>
    <numFmt numFmtId="176" formatCode="_-* #,##0.00\ &quot;Pts&quot;_-;\-* #,##0.00\ &quot;Pts&quot;_-;_-* &quot;-&quot;??\ &quot;Pts&quot;_-;_-@_-"/>
    <numFmt numFmtId="177" formatCode="&quot;Peso por grupo de artículo dentro del total. Año&quot;\ yyyy"/>
    <numFmt numFmtId="178" formatCode="&quot;Peso por sector dentro del PIB. Año&quot;\ yyyy"/>
    <numFmt numFmtId="179" formatCode="_ &quot;$&quot;\ * #,##0.00_ ;_ &quot;$&quot;\ * \-#,##0.00_ ;_ &quot;$&quot;\ * &quot;-&quot;??_ ;_ @_ "/>
    <numFmt numFmtId="180" formatCode="&quot;$&quot;\ #,##0.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60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4"/>
      <name val="Calibri"/>
      <family val="2"/>
    </font>
    <font>
      <u/>
      <sz val="9.35"/>
      <color theme="10"/>
      <name val="Calibri"/>
      <family val="2"/>
    </font>
    <font>
      <sz val="8"/>
      <color theme="4" tint="-0.249977111117893"/>
      <name val="Helvetica LT Std"/>
      <family val="2"/>
    </font>
    <font>
      <b/>
      <sz val="8"/>
      <color theme="4" tint="-0.249977111117893"/>
      <name val="Helvetica LT Std"/>
      <family val="2"/>
    </font>
    <font>
      <sz val="11"/>
      <color theme="4" tint="-0.249977111117893"/>
      <name val="Helvetica LT Std"/>
      <family val="2"/>
    </font>
    <font>
      <b/>
      <sz val="11"/>
      <color theme="4" tint="-0.249977111117893"/>
      <name val="Helvetica LT Std"/>
      <family val="2"/>
    </font>
    <font>
      <sz val="14"/>
      <color theme="4" tint="-0.249977111117893"/>
      <name val="Helvetica LT Std"/>
      <family val="2"/>
    </font>
    <font>
      <sz val="8"/>
      <name val="Helvetica LT Std"/>
      <family val="2"/>
    </font>
    <font>
      <b/>
      <sz val="12"/>
      <name val="Helvetica LT Std"/>
      <family val="2"/>
    </font>
    <font>
      <sz val="9"/>
      <name val="Helvetica LT Std"/>
      <family val="2"/>
    </font>
    <font>
      <b/>
      <sz val="8"/>
      <name val="Helvetica LT Std"/>
      <family val="2"/>
    </font>
    <font>
      <b/>
      <i/>
      <sz val="8"/>
      <name val="Helvetica LT Std"/>
      <family val="2"/>
    </font>
    <font>
      <sz val="11"/>
      <name val="Helvetica LT Std"/>
      <family val="2"/>
    </font>
    <font>
      <sz val="14"/>
      <name val="Helvetica LT Std"/>
      <family val="2"/>
    </font>
    <font>
      <b/>
      <sz val="14"/>
      <name val="Helvetica LT Std"/>
      <family val="2"/>
    </font>
    <font>
      <b/>
      <sz val="11"/>
      <name val="Helvetica LT Std"/>
      <family val="2"/>
    </font>
    <font>
      <sz val="12"/>
      <color theme="4" tint="-0.249977111117893"/>
      <name val="Helvetica LT Std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theme="10"/>
      <name val="Helvetica Condensed"/>
      <family val="2"/>
    </font>
    <font>
      <sz val="8"/>
      <color rgb="FFFF0000"/>
      <name val="Helvetica LT Std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sz val="8.5"/>
      <color theme="4" tint="-0.249977111117893"/>
      <name val="Arial"/>
      <family val="2"/>
    </font>
    <font>
      <b/>
      <sz val="10"/>
      <name val="Arial"/>
      <family val="2"/>
    </font>
    <font>
      <u/>
      <sz val="8.5"/>
      <color theme="10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sz val="8.6"/>
      <name val="Arial"/>
      <family val="2"/>
    </font>
    <font>
      <sz val="8.6"/>
      <name val="Arial"/>
      <family val="2"/>
    </font>
    <font>
      <b/>
      <i/>
      <sz val="8.6"/>
      <name val="Arial"/>
      <family val="2"/>
    </font>
    <font>
      <b/>
      <sz val="9"/>
      <color theme="1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shadow/>
      <sz val="10"/>
      <color rgb="FF000000"/>
      <name val="Arial"/>
      <family val="2"/>
    </font>
    <font>
      <b/>
      <sz val="8.5"/>
      <color indexed="8"/>
      <name val="Arial"/>
      <family val="2"/>
    </font>
    <font>
      <b/>
      <sz val="8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4"/>
      </bottom>
      <diagonal/>
    </border>
    <border>
      <left style="thin">
        <color indexed="64"/>
      </left>
      <right style="thin">
        <color indexed="64"/>
      </right>
      <top style="dotted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4"/>
      </right>
      <top style="thin">
        <color indexed="64"/>
      </top>
      <bottom/>
      <diagonal/>
    </border>
    <border>
      <left/>
      <right style="thin">
        <color theme="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</borders>
  <cellStyleXfs count="139">
    <xf numFmtId="0" fontId="0" fillId="0" borderId="0"/>
    <xf numFmtId="0" fontId="5" fillId="0" borderId="0"/>
    <xf numFmtId="171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3" borderId="0" applyNumberFormat="0" applyBorder="0" applyAlignment="0" applyProtection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" fillId="8" borderId="7" applyNumberFormat="0" applyAlignment="0" applyProtection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25" fillId="5" borderId="0" applyNumberFormat="0" applyBorder="0" applyAlignment="0" applyProtection="0"/>
    <xf numFmtId="0" fontId="1" fillId="0" borderId="0"/>
    <xf numFmtId="0" fontId="1" fillId="0" borderId="0"/>
    <xf numFmtId="0" fontId="6" fillId="9" borderId="8" applyNumberFormat="0" applyFont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0" applyNumberFormat="0" applyAlignment="0" applyProtection="0"/>
    <xf numFmtId="0" fontId="30" fillId="49" borderId="11" applyNumberFormat="0" applyAlignment="0" applyProtection="0"/>
    <xf numFmtId="0" fontId="31" fillId="0" borderId="12" applyNumberFormat="0" applyFill="0" applyAlignment="0" applyProtection="0"/>
    <xf numFmtId="0" fontId="4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3" borderId="0" applyNumberFormat="0" applyBorder="0" applyAlignment="0" applyProtection="0"/>
    <xf numFmtId="0" fontId="33" fillId="39" borderId="10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35" borderId="0" applyNumberFormat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54" borderId="14" applyNumberFormat="0" applyFont="0" applyAlignment="0" applyProtection="0"/>
    <xf numFmtId="0" fontId="35" fillId="48" borderId="1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32" fillId="0" borderId="18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7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136">
    <xf numFmtId="0" fontId="0" fillId="0" borderId="0" xfId="0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10" fontId="43" fillId="0" borderId="0" xfId="0" applyNumberFormat="1" applyFont="1"/>
    <xf numFmtId="3" fontId="44" fillId="0" borderId="0" xfId="131" applyNumberFormat="1" applyFont="1"/>
    <xf numFmtId="168" fontId="44" fillId="0" borderId="0" xfId="131" applyNumberFormat="1" applyFont="1"/>
    <xf numFmtId="168" fontId="43" fillId="0" borderId="0" xfId="131" applyNumberFormat="1" applyFont="1"/>
    <xf numFmtId="166" fontId="43" fillId="0" borderId="0" xfId="131" applyNumberFormat="1" applyFont="1" applyAlignment="1">
      <alignment horizontal="center" vertical="center"/>
    </xf>
    <xf numFmtId="167" fontId="44" fillId="0" borderId="0" xfId="131" applyNumberFormat="1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/>
    <xf numFmtId="0" fontId="45" fillId="2" borderId="0" xfId="0" applyFont="1" applyFill="1"/>
    <xf numFmtId="0" fontId="45" fillId="2" borderId="0" xfId="0" applyFont="1" applyFill="1" applyAlignment="1">
      <alignment horizontal="center" vertical="center"/>
    </xf>
    <xf numFmtId="168" fontId="46" fillId="2" borderId="0" xfId="131" applyNumberFormat="1" applyFont="1" applyFill="1"/>
    <xf numFmtId="168" fontId="45" fillId="2" borderId="0" xfId="131" applyNumberFormat="1" applyFont="1" applyFill="1"/>
    <xf numFmtId="3" fontId="46" fillId="2" borderId="0" xfId="131" applyNumberFormat="1" applyFont="1" applyFill="1"/>
    <xf numFmtId="168" fontId="46" fillId="2" borderId="0" xfId="131" applyNumberFormat="1" applyFont="1" applyFill="1" applyAlignment="1"/>
    <xf numFmtId="0" fontId="48" fillId="0" borderId="0" xfId="0" applyFont="1"/>
    <xf numFmtId="0" fontId="48" fillId="0" borderId="0" xfId="0" applyFont="1" applyAlignment="1">
      <alignment horizontal="center"/>
    </xf>
    <xf numFmtId="0" fontId="51" fillId="0" borderId="0" xfId="0" applyFont="1"/>
    <xf numFmtId="168" fontId="51" fillId="0" borderId="0" xfId="131" applyNumberFormat="1" applyFont="1"/>
    <xf numFmtId="168" fontId="48" fillId="2" borderId="0" xfId="131" applyNumberFormat="1" applyFont="1" applyFill="1" applyBorder="1" applyAlignment="1">
      <alignment horizontal="center"/>
    </xf>
    <xf numFmtId="168" fontId="48" fillId="2" borderId="0" xfId="131" applyNumberFormat="1" applyFont="1" applyFill="1" applyBorder="1"/>
    <xf numFmtId="168" fontId="48" fillId="0" borderId="0" xfId="131" applyNumberFormat="1" applyFont="1" applyBorder="1"/>
    <xf numFmtId="168" fontId="48" fillId="0" borderId="0" xfId="131" applyNumberFormat="1" applyFont="1" applyFill="1" applyBorder="1" applyAlignment="1">
      <alignment horizontal="center"/>
    </xf>
    <xf numFmtId="168" fontId="48" fillId="0" borderId="0" xfId="131" applyNumberFormat="1" applyFont="1"/>
    <xf numFmtId="0" fontId="56" fillId="2" borderId="0" xfId="0" applyFont="1" applyFill="1" applyBorder="1" applyAlignment="1">
      <alignment horizontal="center"/>
    </xf>
    <xf numFmtId="168" fontId="52" fillId="0" borderId="0" xfId="131" applyNumberFormat="1" applyFont="1"/>
    <xf numFmtId="0" fontId="57" fillId="0" borderId="0" xfId="0" applyFont="1" applyAlignment="1">
      <alignment horizontal="center" vertical="center"/>
    </xf>
    <xf numFmtId="168" fontId="45" fillId="2" borderId="0" xfId="131" applyNumberFormat="1" applyFont="1" applyFill="1" applyBorder="1"/>
    <xf numFmtId="0" fontId="48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8" fillId="2" borderId="0" xfId="0" applyFont="1" applyFill="1"/>
    <xf numFmtId="0" fontId="43" fillId="2" borderId="0" xfId="0" applyFont="1" applyFill="1"/>
    <xf numFmtId="10" fontId="43" fillId="0" borderId="0" xfId="0" applyNumberFormat="1" applyFont="1" applyAlignment="1">
      <alignment vertical="center"/>
    </xf>
    <xf numFmtId="168" fontId="43" fillId="0" borderId="0" xfId="131" applyNumberFormat="1" applyFont="1" applyAlignment="1">
      <alignment vertical="center"/>
    </xf>
    <xf numFmtId="0" fontId="48" fillId="0" borderId="29" xfId="0" applyFont="1" applyBorder="1" applyAlignment="1">
      <alignment horizontal="center"/>
    </xf>
    <xf numFmtId="0" fontId="48" fillId="0" borderId="29" xfId="0" applyFont="1" applyBorder="1"/>
    <xf numFmtId="0" fontId="48" fillId="0" borderId="26" xfId="0" applyFont="1" applyBorder="1"/>
    <xf numFmtId="0" fontId="48" fillId="0" borderId="0" xfId="0" applyFont="1" applyBorder="1"/>
    <xf numFmtId="0" fontId="48" fillId="0" borderId="27" xfId="0" applyFont="1" applyBorder="1"/>
    <xf numFmtId="168" fontId="48" fillId="0" borderId="27" xfId="131" applyNumberFormat="1" applyFont="1" applyBorder="1"/>
    <xf numFmtId="168" fontId="48" fillId="2" borderId="24" xfId="131" applyNumberFormat="1" applyFont="1" applyFill="1" applyBorder="1" applyAlignment="1">
      <alignment horizontal="left" indent="2"/>
    </xf>
    <xf numFmtId="168" fontId="48" fillId="2" borderId="25" xfId="131" applyNumberFormat="1" applyFont="1" applyFill="1" applyBorder="1" applyAlignment="1">
      <alignment horizontal="left" indent="2"/>
    </xf>
    <xf numFmtId="168" fontId="48" fillId="2" borderId="0" xfId="131" applyNumberFormat="1" applyFont="1" applyFill="1" applyBorder="1" applyAlignment="1">
      <alignment vertical="center"/>
    </xf>
    <xf numFmtId="0" fontId="48" fillId="0" borderId="24" xfId="0" applyFont="1" applyBorder="1"/>
    <xf numFmtId="168" fontId="48" fillId="0" borderId="30" xfId="131" applyNumberFormat="1" applyFont="1" applyBorder="1" applyAlignment="1">
      <alignment horizontal="left" indent="2"/>
    </xf>
    <xf numFmtId="168" fontId="48" fillId="0" borderId="30" xfId="131" applyNumberFormat="1" applyFont="1" applyBorder="1" applyAlignment="1">
      <alignment horizontal="center"/>
    </xf>
    <xf numFmtId="168" fontId="48" fillId="0" borderId="30" xfId="131" applyNumberFormat="1" applyFont="1" applyBorder="1"/>
    <xf numFmtId="168" fontId="48" fillId="0" borderId="28" xfId="131" applyNumberFormat="1" applyFont="1" applyBorder="1"/>
    <xf numFmtId="168" fontId="46" fillId="0" borderId="0" xfId="131" applyNumberFormat="1" applyFont="1" applyFill="1"/>
    <xf numFmtId="168" fontId="55" fillId="0" borderId="0" xfId="131" applyNumberFormat="1" applyFont="1" applyFill="1" applyBorder="1" applyAlignment="1">
      <alignment vertical="center" wrapText="1"/>
    </xf>
    <xf numFmtId="168" fontId="45" fillId="0" borderId="0" xfId="131" applyNumberFormat="1" applyFont="1" applyFill="1" applyBorder="1"/>
    <xf numFmtId="0" fontId="48" fillId="55" borderId="0" xfId="0" applyFont="1" applyFill="1"/>
    <xf numFmtId="0" fontId="43" fillId="55" borderId="0" xfId="0" applyFont="1" applyFill="1"/>
    <xf numFmtId="0" fontId="43" fillId="55" borderId="0" xfId="0" applyFont="1" applyFill="1" applyAlignment="1">
      <alignment horizontal="center"/>
    </xf>
    <xf numFmtId="168" fontId="48" fillId="55" borderId="0" xfId="131" applyNumberFormat="1" applyFont="1" applyFill="1"/>
    <xf numFmtId="168" fontId="48" fillId="55" borderId="24" xfId="131" applyNumberFormat="1" applyFont="1" applyFill="1" applyBorder="1"/>
    <xf numFmtId="168" fontId="48" fillId="55" borderId="0" xfId="131" applyNumberFormat="1" applyFont="1" applyFill="1" applyBorder="1"/>
    <xf numFmtId="168" fontId="48" fillId="55" borderId="27" xfId="131" applyNumberFormat="1" applyFont="1" applyFill="1" applyBorder="1"/>
    <xf numFmtId="168" fontId="43" fillId="55" borderId="0" xfId="131" applyNumberFormat="1" applyFont="1" applyFill="1"/>
    <xf numFmtId="168" fontId="51" fillId="55" borderId="0" xfId="131" applyNumberFormat="1" applyFont="1" applyFill="1"/>
    <xf numFmtId="0" fontId="48" fillId="55" borderId="24" xfId="0" applyFont="1" applyFill="1" applyBorder="1"/>
    <xf numFmtId="0" fontId="48" fillId="55" borderId="0" xfId="0" applyFont="1" applyFill="1" applyBorder="1"/>
    <xf numFmtId="0" fontId="48" fillId="55" borderId="27" xfId="0" applyFont="1" applyFill="1" applyBorder="1"/>
    <xf numFmtId="0" fontId="51" fillId="55" borderId="24" xfId="0" applyFont="1" applyFill="1" applyBorder="1"/>
    <xf numFmtId="0" fontId="51" fillId="55" borderId="0" xfId="0" applyFont="1" applyFill="1" applyBorder="1"/>
    <xf numFmtId="0" fontId="51" fillId="55" borderId="27" xfId="0" applyFont="1" applyFill="1" applyBorder="1"/>
    <xf numFmtId="0" fontId="48" fillId="55" borderId="27" xfId="0" applyFont="1" applyFill="1" applyBorder="1" applyAlignment="1">
      <alignment vertical="center"/>
    </xf>
    <xf numFmtId="0" fontId="43" fillId="55" borderId="0" xfId="0" applyFont="1" applyFill="1" applyAlignment="1">
      <alignment vertical="center"/>
    </xf>
    <xf numFmtId="0" fontId="51" fillId="55" borderId="0" xfId="0" applyFont="1" applyFill="1"/>
    <xf numFmtId="168" fontId="51" fillId="55" borderId="24" xfId="131" applyNumberFormat="1" applyFont="1" applyFill="1" applyBorder="1"/>
    <xf numFmtId="168" fontId="51" fillId="55" borderId="27" xfId="131" applyNumberFormat="1" applyFont="1" applyFill="1" applyBorder="1"/>
    <xf numFmtId="0" fontId="45" fillId="55" borderId="0" xfId="0" applyFont="1" applyFill="1"/>
    <xf numFmtId="0" fontId="53" fillId="55" borderId="0" xfId="0" applyFont="1" applyFill="1"/>
    <xf numFmtId="168" fontId="48" fillId="55" borderId="30" xfId="131" applyNumberFormat="1" applyFont="1" applyFill="1" applyBorder="1" applyAlignment="1">
      <alignment horizontal="center"/>
    </xf>
    <xf numFmtId="168" fontId="48" fillId="55" borderId="30" xfId="131" applyNumberFormat="1" applyFont="1" applyFill="1" applyBorder="1"/>
    <xf numFmtId="168" fontId="48" fillId="55" borderId="28" xfId="131" applyNumberFormat="1" applyFont="1" applyFill="1" applyBorder="1"/>
    <xf numFmtId="0" fontId="0" fillId="55" borderId="0" xfId="0" applyFill="1"/>
    <xf numFmtId="0" fontId="48" fillId="55" borderId="0" xfId="0" applyFont="1" applyFill="1" applyAlignment="1">
      <alignment vertical="center"/>
    </xf>
    <xf numFmtId="168" fontId="48" fillId="2" borderId="30" xfId="131" applyNumberFormat="1" applyFont="1" applyFill="1" applyBorder="1" applyAlignment="1">
      <alignment vertical="center"/>
    </xf>
    <xf numFmtId="168" fontId="48" fillId="2" borderId="30" xfId="131" applyNumberFormat="1" applyFont="1" applyFill="1" applyBorder="1" applyAlignment="1">
      <alignment horizontal="center" vertical="center"/>
    </xf>
    <xf numFmtId="168" fontId="48" fillId="2" borderId="30" xfId="131" applyNumberFormat="1" applyFont="1" applyFill="1" applyBorder="1" applyAlignment="1">
      <alignment horizontal="center"/>
    </xf>
    <xf numFmtId="168" fontId="48" fillId="2" borderId="30" xfId="131" applyNumberFormat="1" applyFont="1" applyFill="1" applyBorder="1"/>
    <xf numFmtId="0" fontId="48" fillId="0" borderId="30" xfId="0" applyFont="1" applyBorder="1"/>
    <xf numFmtId="0" fontId="0" fillId="55" borderId="26" xfId="0" applyFill="1" applyBorder="1"/>
    <xf numFmtId="168" fontId="48" fillId="55" borderId="27" xfId="131" applyNumberFormat="1" applyFont="1" applyFill="1" applyBorder="1" applyAlignment="1">
      <alignment horizontal="center"/>
    </xf>
    <xf numFmtId="0" fontId="0" fillId="55" borderId="27" xfId="0" applyFill="1" applyBorder="1"/>
    <xf numFmtId="168" fontId="56" fillId="2" borderId="0" xfId="131" applyNumberFormat="1" applyFont="1" applyFill="1" applyBorder="1" applyAlignment="1">
      <alignment horizontal="left" vertical="center" indent="2"/>
    </xf>
    <xf numFmtId="168" fontId="8" fillId="2" borderId="0" xfId="5" applyNumberFormat="1" applyFill="1" applyBorder="1" applyAlignment="1">
      <alignment horizontal="center" vertical="center"/>
    </xf>
    <xf numFmtId="0" fontId="45" fillId="0" borderId="30" xfId="0" applyFont="1" applyBorder="1" applyAlignment="1">
      <alignment vertical="center"/>
    </xf>
    <xf numFmtId="0" fontId="57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28" xfId="0" applyFont="1" applyBorder="1"/>
    <xf numFmtId="168" fontId="51" fillId="2" borderId="27" xfId="131" applyNumberFormat="1" applyFont="1" applyFill="1" applyBorder="1" applyAlignment="1">
      <alignment horizontal="left"/>
    </xf>
    <xf numFmtId="168" fontId="48" fillId="0" borderId="25" xfId="131" applyNumberFormat="1" applyFont="1" applyBorder="1" applyAlignment="1">
      <alignment horizontal="left" indent="2"/>
    </xf>
    <xf numFmtId="168" fontId="43" fillId="0" borderId="0" xfId="131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168" fontId="48" fillId="55" borderId="25" xfId="131" applyNumberFormat="1" applyFont="1" applyFill="1" applyBorder="1" applyAlignment="1">
      <alignment horizontal="left" indent="2"/>
    </xf>
    <xf numFmtId="0" fontId="45" fillId="0" borderId="0" xfId="0" applyFont="1" applyFill="1"/>
    <xf numFmtId="0" fontId="47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3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168" fontId="43" fillId="0" borderId="0" xfId="0" applyNumberFormat="1" applyFont="1"/>
    <xf numFmtId="0" fontId="48" fillId="55" borderId="0" xfId="0" applyFont="1" applyFill="1" applyAlignment="1">
      <alignment horizontal="center"/>
    </xf>
    <xf numFmtId="0" fontId="48" fillId="55" borderId="23" xfId="0" applyFont="1" applyFill="1" applyBorder="1"/>
    <xf numFmtId="0" fontId="48" fillId="55" borderId="29" xfId="0" applyFont="1" applyFill="1" applyBorder="1"/>
    <xf numFmtId="0" fontId="48" fillId="55" borderId="29" xfId="0" applyFont="1" applyFill="1" applyBorder="1" applyAlignment="1">
      <alignment horizontal="center"/>
    </xf>
    <xf numFmtId="0" fontId="48" fillId="55" borderId="26" xfId="0" applyFont="1" applyFill="1" applyBorder="1"/>
    <xf numFmtId="0" fontId="56" fillId="55" borderId="0" xfId="0" applyFont="1" applyFill="1"/>
    <xf numFmtId="168" fontId="56" fillId="55" borderId="0" xfId="131" applyNumberFormat="1" applyFont="1" applyFill="1"/>
    <xf numFmtId="168" fontId="53" fillId="55" borderId="0" xfId="131" applyNumberFormat="1" applyFont="1" applyFill="1"/>
    <xf numFmtId="168" fontId="48" fillId="55" borderId="24" xfId="131" applyNumberFormat="1" applyFont="1" applyFill="1" applyBorder="1" applyAlignment="1">
      <alignment horizontal="left" indent="2"/>
    </xf>
    <xf numFmtId="0" fontId="53" fillId="55" borderId="30" xfId="0" applyFont="1" applyFill="1" applyBorder="1" applyAlignment="1">
      <alignment horizontal="center"/>
    </xf>
    <xf numFmtId="0" fontId="53" fillId="55" borderId="30" xfId="0" applyFont="1" applyFill="1" applyBorder="1"/>
    <xf numFmtId="0" fontId="48" fillId="55" borderId="0" xfId="0" applyFont="1" applyFill="1" applyAlignment="1">
      <alignment horizontal="center" vertical="center"/>
    </xf>
    <xf numFmtId="3" fontId="51" fillId="55" borderId="0" xfId="131" applyNumberFormat="1" applyFont="1" applyFill="1"/>
    <xf numFmtId="0" fontId="53" fillId="55" borderId="0" xfId="0" applyFont="1" applyFill="1" applyAlignment="1">
      <alignment horizontal="center"/>
    </xf>
    <xf numFmtId="168" fontId="52" fillId="55" borderId="0" xfId="131" applyNumberFormat="1" applyFont="1" applyFill="1"/>
    <xf numFmtId="166" fontId="48" fillId="55" borderId="0" xfId="131" applyNumberFormat="1" applyFont="1" applyFill="1" applyAlignment="1">
      <alignment horizontal="center" vertical="center"/>
    </xf>
    <xf numFmtId="166" fontId="48" fillId="55" borderId="0" xfId="0" applyNumberFormat="1" applyFont="1" applyFill="1" applyAlignment="1">
      <alignment horizontal="center" vertical="center"/>
    </xf>
    <xf numFmtId="168" fontId="48" fillId="55" borderId="0" xfId="131" applyNumberFormat="1" applyFont="1" applyFill="1" applyBorder="1" applyAlignment="1">
      <alignment horizontal="center" vertical="center"/>
    </xf>
    <xf numFmtId="10" fontId="48" fillId="55" borderId="0" xfId="0" applyNumberFormat="1" applyFont="1" applyFill="1"/>
    <xf numFmtId="166" fontId="48" fillId="55" borderId="0" xfId="0" applyNumberFormat="1" applyFont="1" applyFill="1" applyBorder="1" applyAlignment="1">
      <alignment horizontal="center" vertical="center"/>
    </xf>
    <xf numFmtId="166" fontId="51" fillId="55" borderId="0" xfId="0" applyNumberFormat="1" applyFont="1" applyFill="1" applyBorder="1" applyAlignment="1">
      <alignment horizontal="center" vertical="center"/>
    </xf>
    <xf numFmtId="0" fontId="48" fillId="55" borderId="29" xfId="0" applyFont="1" applyFill="1" applyBorder="1" applyAlignment="1">
      <alignment horizontal="center" vertical="center"/>
    </xf>
    <xf numFmtId="168" fontId="48" fillId="55" borderId="30" xfId="131" applyNumberFormat="1" applyFont="1" applyFill="1" applyBorder="1" applyAlignment="1">
      <alignment horizontal="center" vertical="center"/>
    </xf>
    <xf numFmtId="0" fontId="49" fillId="55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57" fillId="0" borderId="0" xfId="0" applyFont="1" applyFill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0" borderId="30" xfId="0" applyFont="1" applyFill="1" applyBorder="1" applyAlignment="1">
      <alignment vertical="center" wrapText="1"/>
    </xf>
    <xf numFmtId="0" fontId="57" fillId="0" borderId="3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1" fillId="0" borderId="0" xfId="5" applyFont="1" applyAlignment="1">
      <alignment horizontal="center" vertical="center"/>
    </xf>
    <xf numFmtId="9" fontId="53" fillId="55" borderId="0" xfId="131" applyFont="1" applyFill="1" applyAlignment="1">
      <alignment horizontal="center"/>
    </xf>
    <xf numFmtId="0" fontId="0" fillId="0" borderId="0" xfId="0" applyAlignment="1"/>
    <xf numFmtId="0" fontId="64" fillId="0" borderId="0" xfId="0" applyFont="1" applyFill="1" applyBorder="1" applyAlignment="1">
      <alignment vertical="center"/>
    </xf>
    <xf numFmtId="0" fontId="64" fillId="0" borderId="29" xfId="0" applyFont="1" applyFill="1" applyBorder="1" applyAlignment="1">
      <alignment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 wrapText="1"/>
    </xf>
    <xf numFmtId="0" fontId="64" fillId="0" borderId="29" xfId="0" applyFont="1" applyFill="1" applyBorder="1" applyAlignment="1">
      <alignment vertical="center" wrapText="1"/>
    </xf>
    <xf numFmtId="0" fontId="64" fillId="0" borderId="26" xfId="0" applyFont="1" applyFill="1" applyBorder="1"/>
    <xf numFmtId="0" fontId="64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vertical="center" wrapText="1"/>
    </xf>
    <xf numFmtId="0" fontId="64" fillId="0" borderId="27" xfId="0" applyFont="1" applyFill="1" applyBorder="1"/>
    <xf numFmtId="3" fontId="64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/>
    </xf>
    <xf numFmtId="0" fontId="64" fillId="2" borderId="27" xfId="0" applyFont="1" applyFill="1" applyBorder="1" applyAlignment="1">
      <alignment horizontal="center" vertical="center"/>
    </xf>
    <xf numFmtId="168" fontId="63" fillId="2" borderId="27" xfId="131" applyNumberFormat="1" applyFont="1" applyFill="1" applyBorder="1"/>
    <xf numFmtId="168" fontId="64" fillId="2" borderId="27" xfId="131" applyNumberFormat="1" applyFont="1" applyFill="1" applyBorder="1"/>
    <xf numFmtId="168" fontId="64" fillId="0" borderId="27" xfId="131" applyNumberFormat="1" applyFont="1" applyFill="1" applyBorder="1"/>
    <xf numFmtId="168" fontId="64" fillId="0" borderId="0" xfId="131" applyNumberFormat="1" applyFont="1" applyFill="1" applyBorder="1" applyAlignment="1">
      <alignment horizontal="center" vertical="center"/>
    </xf>
    <xf numFmtId="168" fontId="64" fillId="0" borderId="0" xfId="131" applyNumberFormat="1" applyFont="1" applyFill="1" applyBorder="1" applyAlignment="1">
      <alignment horizontal="center" vertical="center" wrapText="1"/>
    </xf>
    <xf numFmtId="168" fontId="63" fillId="0" borderId="27" xfId="131" applyNumberFormat="1" applyFont="1" applyFill="1" applyBorder="1"/>
    <xf numFmtId="3" fontId="63" fillId="0" borderId="0" xfId="0" applyNumberFormat="1" applyFont="1" applyFill="1" applyBorder="1" applyAlignment="1">
      <alignment horizontal="center" vertical="center"/>
    </xf>
    <xf numFmtId="3" fontId="63" fillId="0" borderId="0" xfId="0" applyNumberFormat="1" applyFont="1" applyFill="1" applyBorder="1" applyAlignment="1">
      <alignment vertical="center" wrapText="1"/>
    </xf>
    <xf numFmtId="3" fontId="63" fillId="0" borderId="0" xfId="0" applyNumberFormat="1" applyFont="1" applyFill="1" applyBorder="1" applyAlignment="1">
      <alignment vertical="center"/>
    </xf>
    <xf numFmtId="3" fontId="63" fillId="2" borderId="27" xfId="131" applyNumberFormat="1" applyFont="1" applyFill="1" applyBorder="1"/>
    <xf numFmtId="3" fontId="63" fillId="0" borderId="0" xfId="131" applyNumberFormat="1" applyFont="1" applyFill="1" applyBorder="1" applyAlignment="1">
      <alignment horizontal="center" vertical="center"/>
    </xf>
    <xf numFmtId="0" fontId="64" fillId="2" borderId="27" xfId="0" applyFont="1" applyFill="1" applyBorder="1"/>
    <xf numFmtId="168" fontId="64" fillId="2" borderId="0" xfId="131" applyNumberFormat="1" applyFont="1" applyFill="1" applyBorder="1" applyAlignment="1">
      <alignment horizontal="center" vertical="center"/>
    </xf>
    <xf numFmtId="168" fontId="64" fillId="2" borderId="0" xfId="131" applyNumberFormat="1" applyFont="1" applyFill="1" applyBorder="1" applyAlignment="1">
      <alignment vertical="center"/>
    </xf>
    <xf numFmtId="170" fontId="64" fillId="0" borderId="0" xfId="0" applyNumberFormat="1" applyFont="1" applyFill="1" applyBorder="1" applyAlignment="1">
      <alignment horizontal="center" vertical="center" wrapText="1"/>
    </xf>
    <xf numFmtId="17" fontId="64" fillId="0" borderId="0" xfId="0" applyNumberFormat="1" applyFont="1" applyFill="1" applyBorder="1" applyAlignment="1">
      <alignment horizontal="center" vertical="center"/>
    </xf>
    <xf numFmtId="17" fontId="63" fillId="0" borderId="0" xfId="0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vertical="center"/>
    </xf>
    <xf numFmtId="168" fontId="64" fillId="0" borderId="0" xfId="131" applyNumberFormat="1" applyFont="1" applyFill="1" applyBorder="1" applyAlignment="1">
      <alignment vertical="center"/>
    </xf>
    <xf numFmtId="3" fontId="63" fillId="0" borderId="0" xfId="131" applyNumberFormat="1" applyFont="1" applyFill="1" applyBorder="1" applyAlignment="1">
      <alignment horizontal="center" vertical="center" wrapText="1"/>
    </xf>
    <xf numFmtId="3" fontId="63" fillId="0" borderId="0" xfId="131" applyNumberFormat="1" applyFont="1" applyFill="1" applyBorder="1" applyAlignment="1">
      <alignment vertical="center"/>
    </xf>
    <xf numFmtId="3" fontId="64" fillId="0" borderId="0" xfId="131" applyNumberFormat="1" applyFont="1" applyFill="1" applyBorder="1" applyAlignment="1">
      <alignment horizontal="center" vertical="center"/>
    </xf>
    <xf numFmtId="168" fontId="64" fillId="2" borderId="24" xfId="131" applyNumberFormat="1" applyFont="1" applyFill="1" applyBorder="1" applyAlignment="1">
      <alignment horizontal="left" indent="2"/>
    </xf>
    <xf numFmtId="168" fontId="64" fillId="2" borderId="0" xfId="131" applyNumberFormat="1" applyFont="1" applyFill="1" applyBorder="1" applyAlignment="1">
      <alignment horizontal="center"/>
    </xf>
    <xf numFmtId="168" fontId="64" fillId="2" borderId="0" xfId="131" applyNumberFormat="1" applyFont="1" applyFill="1" applyBorder="1"/>
    <xf numFmtId="168" fontId="64" fillId="0" borderId="0" xfId="131" applyNumberFormat="1" applyFont="1" applyBorder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6" fillId="2" borderId="0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/>
    </xf>
    <xf numFmtId="0" fontId="68" fillId="0" borderId="30" xfId="0" applyFont="1" applyBorder="1"/>
    <xf numFmtId="0" fontId="68" fillId="0" borderId="30" xfId="0" applyFont="1" applyBorder="1" applyAlignment="1">
      <alignment horizontal="center"/>
    </xf>
    <xf numFmtId="0" fontId="68" fillId="0" borderId="30" xfId="0" applyFont="1" applyBorder="1" applyAlignment="1">
      <alignment vertical="center"/>
    </xf>
    <xf numFmtId="0" fontId="68" fillId="0" borderId="30" xfId="0" applyFont="1" applyBorder="1" applyAlignment="1">
      <alignment horizontal="center" vertical="center"/>
    </xf>
    <xf numFmtId="0" fontId="60" fillId="0" borderId="0" xfId="5" applyFont="1" applyAlignment="1">
      <alignment horizontal="center" vertical="center"/>
    </xf>
    <xf numFmtId="0" fontId="70" fillId="0" borderId="0" xfId="5" applyFont="1" applyAlignment="1">
      <alignment horizontal="center" vertical="center"/>
    </xf>
    <xf numFmtId="0" fontId="65" fillId="0" borderId="0" xfId="5" applyFont="1" applyAlignment="1">
      <alignment horizontal="center" vertical="center"/>
    </xf>
    <xf numFmtId="0" fontId="65" fillId="0" borderId="0" xfId="0" applyFont="1"/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29" xfId="0" applyFont="1" applyBorder="1" applyAlignment="1">
      <alignment horizontal="center"/>
    </xf>
    <xf numFmtId="0" fontId="65" fillId="0" borderId="29" xfId="0" applyFont="1" applyBorder="1"/>
    <xf numFmtId="0" fontId="66" fillId="0" borderId="24" xfId="0" applyFont="1" applyBorder="1"/>
    <xf numFmtId="0" fontId="66" fillId="0" borderId="0" xfId="0" applyFont="1" applyBorder="1" applyAlignment="1">
      <alignment horizontal="center"/>
    </xf>
    <xf numFmtId="0" fontId="66" fillId="0" borderId="0" xfId="0" applyFont="1" applyBorder="1"/>
    <xf numFmtId="0" fontId="65" fillId="0" borderId="24" xfId="0" applyFont="1" applyBorder="1" applyAlignment="1">
      <alignment vertical="center"/>
    </xf>
    <xf numFmtId="170" fontId="66" fillId="0" borderId="29" xfId="0" applyNumberFormat="1" applyFont="1" applyBorder="1" applyAlignment="1">
      <alignment horizontal="center" vertical="center"/>
    </xf>
    <xf numFmtId="170" fontId="66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17" fontId="65" fillId="0" borderId="29" xfId="0" applyNumberFormat="1" applyFont="1" applyBorder="1" applyAlignment="1">
      <alignment horizontal="center" vertical="center"/>
    </xf>
    <xf numFmtId="17" fontId="65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vertical="center"/>
    </xf>
    <xf numFmtId="168" fontId="66" fillId="0" borderId="0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/>
    <xf numFmtId="168" fontId="71" fillId="0" borderId="0" xfId="131" applyNumberFormat="1" applyFont="1" applyFill="1" applyBorder="1" applyAlignment="1">
      <alignment horizontal="center"/>
    </xf>
    <xf numFmtId="168" fontId="71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0" xfId="131" applyNumberFormat="1" applyFont="1" applyFill="1" applyBorder="1"/>
    <xf numFmtId="0" fontId="59" fillId="0" borderId="0" xfId="0" applyFont="1" applyFill="1" applyBorder="1"/>
    <xf numFmtId="17" fontId="66" fillId="0" borderId="0" xfId="0" applyNumberFormat="1" applyFont="1" applyBorder="1" applyAlignment="1">
      <alignment horizontal="center"/>
    </xf>
    <xf numFmtId="0" fontId="65" fillId="56" borderId="34" xfId="0" applyFont="1" applyFill="1" applyBorder="1" applyAlignment="1">
      <alignment horizontal="center"/>
    </xf>
    <xf numFmtId="0" fontId="65" fillId="56" borderId="0" xfId="0" applyFont="1" applyFill="1" applyBorder="1" applyAlignment="1">
      <alignment horizontal="center"/>
    </xf>
    <xf numFmtId="0" fontId="65" fillId="56" borderId="27" xfId="0" applyFont="1" applyFill="1" applyBorder="1" applyAlignment="1">
      <alignment horizontal="center"/>
    </xf>
    <xf numFmtId="0" fontId="65" fillId="56" borderId="24" xfId="0" applyFont="1" applyFill="1" applyBorder="1" applyAlignment="1">
      <alignment horizontal="center"/>
    </xf>
    <xf numFmtId="0" fontId="65" fillId="0" borderId="0" xfId="0" applyFont="1" applyBorder="1"/>
    <xf numFmtId="168" fontId="65" fillId="2" borderId="25" xfId="131" applyNumberFormat="1" applyFont="1" applyFill="1" applyBorder="1" applyAlignment="1">
      <alignment horizontal="left" indent="2"/>
    </xf>
    <xf numFmtId="168" fontId="65" fillId="2" borderId="0" xfId="131" applyNumberFormat="1" applyFont="1" applyFill="1" applyBorder="1" applyAlignment="1">
      <alignment horizontal="center"/>
    </xf>
    <xf numFmtId="0" fontId="66" fillId="2" borderId="0" xfId="0" applyFont="1" applyFill="1" applyBorder="1"/>
    <xf numFmtId="0" fontId="59" fillId="0" borderId="23" xfId="0" applyFont="1" applyBorder="1"/>
    <xf numFmtId="0" fontId="65" fillId="0" borderId="26" xfId="0" applyFont="1" applyBorder="1"/>
    <xf numFmtId="169" fontId="66" fillId="0" borderId="0" xfId="0" applyNumberFormat="1" applyFont="1" applyBorder="1" applyAlignment="1">
      <alignment horizontal="center"/>
    </xf>
    <xf numFmtId="0" fontId="66" fillId="0" borderId="27" xfId="0" applyFont="1" applyBorder="1"/>
    <xf numFmtId="170" fontId="66" fillId="0" borderId="23" xfId="0" applyNumberFormat="1" applyFont="1" applyBorder="1" applyAlignment="1">
      <alignment horizontal="center" vertical="center"/>
    </xf>
    <xf numFmtId="17" fontId="66" fillId="0" borderId="29" xfId="0" applyNumberFormat="1" applyFont="1" applyBorder="1" applyAlignment="1">
      <alignment horizontal="center" vertical="center"/>
    </xf>
    <xf numFmtId="17" fontId="66" fillId="0" borderId="23" xfId="0" applyNumberFormat="1" applyFont="1" applyBorder="1" applyAlignment="1">
      <alignment horizontal="center" vertical="center" wrapText="1"/>
    </xf>
    <xf numFmtId="17" fontId="66" fillId="0" borderId="0" xfId="0" applyNumberFormat="1" applyFont="1" applyBorder="1" applyAlignment="1">
      <alignment horizontal="center" vertical="center" wrapText="1"/>
    </xf>
    <xf numFmtId="0" fontId="65" fillId="0" borderId="27" xfId="0" applyFont="1" applyBorder="1" applyAlignment="1">
      <alignment vertical="center"/>
    </xf>
    <xf numFmtId="0" fontId="66" fillId="56" borderId="24" xfId="0" applyFont="1" applyFill="1" applyBorder="1" applyAlignment="1">
      <alignment vertical="center"/>
    </xf>
    <xf numFmtId="0" fontId="65" fillId="0" borderId="0" xfId="0" applyFont="1" applyBorder="1" applyAlignment="1">
      <alignment horizontal="center"/>
    </xf>
    <xf numFmtId="0" fontId="65" fillId="0" borderId="27" xfId="0" applyFont="1" applyBorder="1"/>
    <xf numFmtId="3" fontId="66" fillId="2" borderId="35" xfId="131" applyNumberFormat="1" applyFont="1" applyFill="1" applyBorder="1" applyAlignment="1">
      <alignment vertical="center"/>
    </xf>
    <xf numFmtId="3" fontId="66" fillId="2" borderId="35" xfId="131" applyNumberFormat="1" applyFont="1" applyFill="1" applyBorder="1" applyAlignment="1">
      <alignment horizontal="center"/>
    </xf>
    <xf numFmtId="3" fontId="66" fillId="0" borderId="0" xfId="131" applyNumberFormat="1" applyFont="1" applyFill="1" applyBorder="1" applyAlignment="1">
      <alignment horizontal="center" vertical="center"/>
    </xf>
    <xf numFmtId="3" fontId="66" fillId="0" borderId="0" xfId="131" applyNumberFormat="1" applyFont="1" applyBorder="1"/>
    <xf numFmtId="3" fontId="66" fillId="0" borderId="27" xfId="131" applyNumberFormat="1" applyFont="1" applyBorder="1"/>
    <xf numFmtId="3" fontId="66" fillId="2" borderId="34" xfId="131" applyNumberFormat="1" applyFont="1" applyFill="1" applyBorder="1" applyAlignment="1">
      <alignment vertical="center"/>
    </xf>
    <xf numFmtId="168" fontId="65" fillId="2" borderId="34" xfId="131" applyNumberFormat="1" applyFont="1" applyFill="1" applyBorder="1" applyAlignment="1">
      <alignment horizontal="center"/>
    </xf>
    <xf numFmtId="168" fontId="66" fillId="0" borderId="27" xfId="131" applyNumberFormat="1" applyFont="1" applyBorder="1"/>
    <xf numFmtId="3" fontId="72" fillId="2" borderId="48" xfId="131" applyNumberFormat="1" applyFont="1" applyFill="1" applyBorder="1" applyAlignment="1">
      <alignment vertical="center"/>
    </xf>
    <xf numFmtId="168" fontId="65" fillId="2" borderId="49" xfId="131" applyNumberFormat="1" applyFont="1" applyFill="1" applyBorder="1" applyAlignment="1">
      <alignment horizontal="center" vertical="center" wrapText="1"/>
    </xf>
    <xf numFmtId="168" fontId="65" fillId="0" borderId="23" xfId="131" applyNumberFormat="1" applyFont="1" applyBorder="1" applyAlignment="1">
      <alignment vertical="center"/>
    </xf>
    <xf numFmtId="3" fontId="66" fillId="0" borderId="29" xfId="131" applyNumberFormat="1" applyFont="1" applyBorder="1" applyAlignment="1">
      <alignment vertical="center"/>
    </xf>
    <xf numFmtId="3" fontId="66" fillId="0" borderId="26" xfId="131" applyNumberFormat="1" applyFont="1" applyBorder="1" applyAlignment="1">
      <alignment vertical="center"/>
    </xf>
    <xf numFmtId="168" fontId="65" fillId="0" borderId="27" xfId="131" applyNumberFormat="1" applyFont="1" applyBorder="1" applyAlignment="1">
      <alignment vertical="center"/>
    </xf>
    <xf numFmtId="0" fontId="65" fillId="2" borderId="24" xfId="0" applyFont="1" applyFill="1" applyBorder="1" applyAlignment="1">
      <alignment horizontal="left" indent="2"/>
    </xf>
    <xf numFmtId="168" fontId="65" fillId="0" borderId="24" xfId="131" applyNumberFormat="1" applyFont="1" applyBorder="1"/>
    <xf numFmtId="0" fontId="65" fillId="0" borderId="0" xfId="0" applyFont="1" applyBorder="1" applyAlignment="1">
      <alignment horizontal="left"/>
    </xf>
    <xf numFmtId="168" fontId="65" fillId="0" borderId="27" xfId="131" applyNumberFormat="1" applyFont="1" applyBorder="1" applyAlignment="1">
      <alignment horizontal="center"/>
    </xf>
    <xf numFmtId="168" fontId="65" fillId="0" borderId="27" xfId="131" applyNumberFormat="1" applyFont="1" applyBorder="1"/>
    <xf numFmtId="168" fontId="65" fillId="0" borderId="25" xfId="131" applyNumberFormat="1" applyFont="1" applyBorder="1"/>
    <xf numFmtId="0" fontId="65" fillId="0" borderId="30" xfId="0" applyFont="1" applyBorder="1" applyAlignment="1">
      <alignment horizontal="left"/>
    </xf>
    <xf numFmtId="168" fontId="65" fillId="0" borderId="28" xfId="131" applyNumberFormat="1" applyFont="1" applyBorder="1" applyAlignment="1">
      <alignment horizontal="center"/>
    </xf>
    <xf numFmtId="3" fontId="66" fillId="2" borderId="24" xfId="131" applyNumberFormat="1" applyFont="1" applyFill="1" applyBorder="1" applyAlignment="1">
      <alignment horizontal="left" indent="1"/>
    </xf>
    <xf numFmtId="3" fontId="66" fillId="2" borderId="34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 vertical="center"/>
    </xf>
    <xf numFmtId="3" fontId="66" fillId="2" borderId="37" xfId="131" applyNumberFormat="1" applyFont="1" applyFill="1" applyBorder="1" applyAlignment="1">
      <alignment horizontal="center" vertical="center"/>
    </xf>
    <xf numFmtId="3" fontId="65" fillId="2" borderId="0" xfId="0" applyNumberFormat="1" applyFont="1" applyFill="1" applyBorder="1" applyAlignment="1">
      <alignment horizontal="center"/>
    </xf>
    <xf numFmtId="0" fontId="68" fillId="0" borderId="25" xfId="0" applyFont="1" applyBorder="1"/>
    <xf numFmtId="0" fontId="68" fillId="0" borderId="28" xfId="0" applyFont="1" applyBorder="1"/>
    <xf numFmtId="168" fontId="65" fillId="2" borderId="0" xfId="131" applyNumberFormat="1" applyFont="1" applyFill="1" applyBorder="1"/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5" fillId="55" borderId="0" xfId="0" applyFont="1" applyFill="1" applyBorder="1"/>
    <xf numFmtId="0" fontId="65" fillId="55" borderId="27" xfId="0" applyFont="1" applyFill="1" applyBorder="1"/>
    <xf numFmtId="0" fontId="66" fillId="55" borderId="0" xfId="0" applyFont="1" applyFill="1" applyBorder="1"/>
    <xf numFmtId="0" fontId="66" fillId="55" borderId="27" xfId="0" applyFont="1" applyFill="1" applyBorder="1"/>
    <xf numFmtId="0" fontId="65" fillId="2" borderId="24" xfId="0" applyFont="1" applyFill="1" applyBorder="1" applyAlignment="1">
      <alignment vertical="center"/>
    </xf>
    <xf numFmtId="0" fontId="65" fillId="55" borderId="0" xfId="0" applyFont="1" applyFill="1" applyBorder="1" applyAlignment="1">
      <alignment vertical="center"/>
    </xf>
    <xf numFmtId="168" fontId="66" fillId="55" borderId="0" xfId="131" applyNumberFormat="1" applyFont="1" applyFill="1" applyBorder="1" applyAlignment="1">
      <alignment horizontal="left"/>
    </xf>
    <xf numFmtId="168" fontId="66" fillId="55" borderId="0" xfId="131" applyNumberFormat="1" applyFont="1" applyFill="1" applyBorder="1" applyAlignment="1">
      <alignment vertical="center"/>
    </xf>
    <xf numFmtId="0" fontId="65" fillId="55" borderId="27" xfId="0" applyFont="1" applyFill="1" applyBorder="1" applyAlignment="1">
      <alignment vertical="center"/>
    </xf>
    <xf numFmtId="0" fontId="66" fillId="56" borderId="37" xfId="0" applyFont="1" applyFill="1" applyBorder="1" applyAlignment="1">
      <alignment horizontal="left" indent="1"/>
    </xf>
    <xf numFmtId="0" fontId="66" fillId="56" borderId="0" xfId="0" applyFont="1" applyFill="1" applyBorder="1" applyAlignment="1">
      <alignment horizontal="center"/>
    </xf>
    <xf numFmtId="0" fontId="66" fillId="56" borderId="27" xfId="0" applyFont="1" applyFill="1" applyBorder="1" applyAlignment="1">
      <alignment horizontal="center"/>
    </xf>
    <xf numFmtId="0" fontId="66" fillId="55" borderId="0" xfId="0" applyFont="1" applyFill="1" applyBorder="1" applyAlignment="1">
      <alignment horizontal="center"/>
    </xf>
    <xf numFmtId="0" fontId="66" fillId="56" borderId="34" xfId="0" applyFont="1" applyFill="1" applyBorder="1" applyAlignment="1">
      <alignment horizontal="left" indent="1"/>
    </xf>
    <xf numFmtId="0" fontId="66" fillId="56" borderId="24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6" fillId="55" borderId="27" xfId="131" applyNumberFormat="1" applyFont="1" applyFill="1" applyBorder="1"/>
    <xf numFmtId="168" fontId="65" fillId="2" borderId="24" xfId="131" applyNumberFormat="1" applyFont="1" applyFill="1" applyBorder="1" applyAlignment="1"/>
    <xf numFmtId="168" fontId="65" fillId="55" borderId="27" xfId="131" applyNumberFormat="1" applyFont="1" applyFill="1" applyBorder="1" applyAlignment="1">
      <alignment horizontal="center"/>
    </xf>
    <xf numFmtId="0" fontId="65" fillId="2" borderId="24" xfId="0" applyFont="1" applyFill="1" applyBorder="1" applyAlignment="1"/>
    <xf numFmtId="168" fontId="65" fillId="55" borderId="30" xfId="131" applyNumberFormat="1" applyFont="1" applyFill="1" applyBorder="1" applyAlignment="1">
      <alignment horizontal="center"/>
    </xf>
    <xf numFmtId="168" fontId="65" fillId="2" borderId="0" xfId="131" applyNumberFormat="1" applyFont="1" applyFill="1" applyBorder="1" applyAlignment="1">
      <alignment horizontal="left" indent="2"/>
    </xf>
    <xf numFmtId="0" fontId="65" fillId="55" borderId="24" xfId="0" applyFont="1" applyFill="1" applyBorder="1"/>
    <xf numFmtId="0" fontId="65" fillId="55" borderId="0" xfId="0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/>
    <xf numFmtId="0" fontId="73" fillId="0" borderId="0" xfId="0" applyFont="1" applyBorder="1"/>
    <xf numFmtId="0" fontId="74" fillId="0" borderId="24" xfId="0" applyFont="1" applyBorder="1" applyAlignment="1">
      <alignment vertic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vertical="center"/>
    </xf>
    <xf numFmtId="0" fontId="74" fillId="0" borderId="27" xfId="0" applyFont="1" applyBorder="1" applyAlignment="1">
      <alignment vertical="center"/>
    </xf>
    <xf numFmtId="0" fontId="73" fillId="56" borderId="24" xfId="0" applyFont="1" applyFill="1" applyBorder="1" applyAlignment="1">
      <alignment horizontal="left" indent="1"/>
    </xf>
    <xf numFmtId="0" fontId="74" fillId="56" borderId="25" xfId="0" applyFont="1" applyFill="1" applyBorder="1" applyAlignment="1">
      <alignment horizontal="center"/>
    </xf>
    <xf numFmtId="0" fontId="74" fillId="56" borderId="30" xfId="0" applyFont="1" applyFill="1" applyBorder="1" applyAlignment="1">
      <alignment horizontal="center"/>
    </xf>
    <xf numFmtId="0" fontId="74" fillId="56" borderId="28" xfId="0" applyFont="1" applyFill="1" applyBorder="1" applyAlignment="1">
      <alignment horizontal="center"/>
    </xf>
    <xf numFmtId="0" fontId="74" fillId="0" borderId="0" xfId="0" applyFont="1" applyBorder="1" applyAlignment="1">
      <alignment horizontal="center"/>
    </xf>
    <xf numFmtId="0" fontId="74" fillId="0" borderId="0" xfId="0" applyFont="1" applyBorder="1"/>
    <xf numFmtId="0" fontId="74" fillId="0" borderId="27" xfId="0" applyFont="1" applyBorder="1"/>
    <xf numFmtId="168" fontId="73" fillId="2" borderId="23" xfId="131" applyNumberFormat="1" applyFont="1" applyFill="1" applyBorder="1" applyAlignment="1">
      <alignment horizontal="left" indent="1"/>
    </xf>
    <xf numFmtId="168" fontId="73" fillId="0" borderId="0" xfId="131" applyNumberFormat="1" applyFont="1" applyFill="1" applyBorder="1" applyAlignment="1">
      <alignment horizontal="center"/>
    </xf>
    <xf numFmtId="167" fontId="73" fillId="0" borderId="0" xfId="131" applyNumberFormat="1" applyFont="1" applyBorder="1"/>
    <xf numFmtId="167" fontId="73" fillId="0" borderId="0" xfId="131" applyNumberFormat="1" applyFont="1" applyBorder="1" applyAlignment="1">
      <alignment horizontal="left"/>
    </xf>
    <xf numFmtId="167" fontId="73" fillId="0" borderId="27" xfId="131" applyNumberFormat="1" applyFont="1" applyBorder="1"/>
    <xf numFmtId="168" fontId="73" fillId="2" borderId="48" xfId="131" applyNumberFormat="1" applyFont="1" applyFill="1" applyBorder="1" applyAlignment="1">
      <alignment horizontal="left" indent="1"/>
    </xf>
    <xf numFmtId="168" fontId="73" fillId="0" borderId="0" xfId="131" applyNumberFormat="1" applyFont="1" applyBorder="1"/>
    <xf numFmtId="168" fontId="73" fillId="0" borderId="27" xfId="131" applyNumberFormat="1" applyFont="1" applyBorder="1"/>
    <xf numFmtId="168" fontId="73" fillId="2" borderId="24" xfId="131" applyNumberFormat="1" applyFont="1" applyFill="1" applyBorder="1" applyAlignment="1">
      <alignment horizontal="left" indent="1"/>
    </xf>
    <xf numFmtId="168" fontId="75" fillId="2" borderId="34" xfId="131" applyNumberFormat="1" applyFont="1" applyFill="1" applyBorder="1" applyAlignment="1">
      <alignment horizontal="left" indent="1"/>
    </xf>
    <xf numFmtId="168" fontId="75" fillId="0" borderId="34" xfId="131" applyNumberFormat="1" applyFont="1" applyFill="1" applyBorder="1" applyAlignment="1">
      <alignment horizontal="left" indent="1"/>
    </xf>
    <xf numFmtId="168" fontId="73" fillId="0" borderId="0" xfId="131" applyNumberFormat="1" applyFont="1" applyBorder="1" applyAlignment="1">
      <alignment horizontal="left"/>
    </xf>
    <xf numFmtId="168" fontId="74" fillId="2" borderId="24" xfId="131" applyNumberFormat="1" applyFont="1" applyFill="1" applyBorder="1" applyAlignment="1">
      <alignment horizontal="left" indent="2"/>
    </xf>
    <xf numFmtId="168" fontId="74" fillId="0" borderId="0" xfId="131" applyNumberFormat="1" applyFont="1" applyFill="1" applyBorder="1" applyAlignment="1">
      <alignment horizontal="center"/>
    </xf>
    <xf numFmtId="168" fontId="74" fillId="0" borderId="0" xfId="131" applyNumberFormat="1" applyFont="1" applyBorder="1"/>
    <xf numFmtId="168" fontId="74" fillId="2" borderId="23" xfId="131" applyNumberFormat="1" applyFont="1" applyFill="1" applyBorder="1" applyAlignment="1">
      <alignment horizontal="left" indent="2"/>
    </xf>
    <xf numFmtId="10" fontId="74" fillId="0" borderId="26" xfId="131" applyNumberFormat="1" applyFont="1" applyFill="1" applyBorder="1" applyAlignment="1">
      <alignment horizontal="center"/>
    </xf>
    <xf numFmtId="168" fontId="74" fillId="0" borderId="27" xfId="131" applyNumberFormat="1" applyFont="1" applyBorder="1"/>
    <xf numFmtId="10" fontId="74" fillId="0" borderId="27" xfId="131" applyNumberFormat="1" applyFont="1" applyFill="1" applyBorder="1" applyAlignment="1">
      <alignment horizontal="center"/>
    </xf>
    <xf numFmtId="168" fontId="74" fillId="2" borderId="25" xfId="131" applyNumberFormat="1" applyFont="1" applyFill="1" applyBorder="1" applyAlignment="1">
      <alignment horizontal="left" indent="2"/>
    </xf>
    <xf numFmtId="10" fontId="74" fillId="0" borderId="28" xfId="131" applyNumberFormat="1" applyFont="1" applyFill="1" applyBorder="1" applyAlignment="1">
      <alignment horizontal="center"/>
    </xf>
    <xf numFmtId="0" fontId="65" fillId="55" borderId="29" xfId="0" applyFont="1" applyFill="1" applyBorder="1"/>
    <xf numFmtId="0" fontId="65" fillId="55" borderId="29" xfId="0" applyFont="1" applyFill="1" applyBorder="1" applyAlignment="1">
      <alignment horizontal="center"/>
    </xf>
    <xf numFmtId="0" fontId="66" fillId="55" borderId="24" xfId="0" applyFont="1" applyFill="1" applyBorder="1"/>
    <xf numFmtId="170" fontId="66" fillId="55" borderId="29" xfId="0" applyNumberFormat="1" applyFont="1" applyFill="1" applyBorder="1" applyAlignment="1">
      <alignment horizontal="center" vertical="center"/>
    </xf>
    <xf numFmtId="170" fontId="66" fillId="55" borderId="26" xfId="0" applyNumberFormat="1" applyFont="1" applyFill="1" applyBorder="1" applyAlignment="1">
      <alignment horizontal="center" vertical="center"/>
    </xf>
    <xf numFmtId="0" fontId="65" fillId="55" borderId="0" xfId="0" applyFont="1" applyFill="1" applyBorder="1" applyAlignment="1">
      <alignment horizontal="center" vertical="center"/>
    </xf>
    <xf numFmtId="17" fontId="65" fillId="55" borderId="29" xfId="0" applyNumberFormat="1" applyFont="1" applyFill="1" applyBorder="1" applyAlignment="1">
      <alignment horizontal="center" vertical="center"/>
    </xf>
    <xf numFmtId="17" fontId="65" fillId="55" borderId="26" xfId="0" applyNumberFormat="1" applyFont="1" applyFill="1" applyBorder="1" applyAlignment="1">
      <alignment horizontal="center" vertical="center"/>
    </xf>
    <xf numFmtId="0" fontId="66" fillId="56" borderId="24" xfId="0" applyFont="1" applyFill="1" applyBorder="1"/>
    <xf numFmtId="0" fontId="66" fillId="56" borderId="34" xfId="0" applyFont="1" applyFill="1" applyBorder="1"/>
    <xf numFmtId="168" fontId="66" fillId="55" borderId="35" xfId="131" applyNumberFormat="1" applyFont="1" applyFill="1" applyBorder="1" applyAlignment="1">
      <alignment horizontal="center"/>
    </xf>
    <xf numFmtId="3" fontId="66" fillId="55" borderId="29" xfId="131" applyNumberFormat="1" applyFont="1" applyFill="1" applyBorder="1" applyAlignment="1">
      <alignment horizontal="center"/>
    </xf>
    <xf numFmtId="3" fontId="66" fillId="55" borderId="26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/>
    <xf numFmtId="3" fontId="66" fillId="55" borderId="35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indent="2"/>
    </xf>
    <xf numFmtId="3" fontId="65" fillId="55" borderId="0" xfId="13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/>
    </xf>
    <xf numFmtId="3" fontId="65" fillId="55" borderId="0" xfId="131" applyNumberFormat="1" applyFont="1" applyFill="1" applyBorder="1"/>
    <xf numFmtId="3" fontId="65" fillId="55" borderId="34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wrapText="1" indent="2"/>
    </xf>
    <xf numFmtId="168" fontId="65" fillId="55" borderId="24" xfId="131" applyNumberFormat="1" applyFont="1" applyFill="1" applyBorder="1" applyAlignment="1">
      <alignment horizontal="left" indent="2"/>
    </xf>
    <xf numFmtId="168" fontId="65" fillId="55" borderId="34" xfId="131" applyNumberFormat="1" applyFont="1" applyFill="1" applyBorder="1" applyAlignment="1">
      <alignment horizontal="left" indent="2"/>
    </xf>
    <xf numFmtId="168" fontId="66" fillId="55" borderId="35" xfId="131" applyNumberFormat="1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/>
    </xf>
    <xf numFmtId="0" fontId="66" fillId="55" borderId="23" xfId="0" applyFont="1" applyFill="1" applyBorder="1"/>
    <xf numFmtId="0" fontId="67" fillId="55" borderId="29" xfId="0" applyFont="1" applyFill="1" applyBorder="1"/>
    <xf numFmtId="0" fontId="67" fillId="55" borderId="24" xfId="0" applyFont="1" applyFill="1" applyBorder="1"/>
    <xf numFmtId="0" fontId="67" fillId="55" borderId="0" xfId="0" applyFont="1" applyFill="1" applyBorder="1"/>
    <xf numFmtId="168" fontId="65" fillId="55" borderId="24" xfId="131" applyNumberFormat="1" applyFont="1" applyFill="1" applyBorder="1" applyAlignment="1">
      <alignment horizontal="left" vertical="center"/>
    </xf>
    <xf numFmtId="170" fontId="66" fillId="55" borderId="23" xfId="0" applyNumberFormat="1" applyFont="1" applyFill="1" applyBorder="1" applyAlignment="1">
      <alignment horizontal="center" vertical="center"/>
    </xf>
    <xf numFmtId="0" fontId="65" fillId="56" borderId="37" xfId="0" applyFont="1" applyFill="1" applyBorder="1" applyAlignment="1">
      <alignment horizontal="center"/>
    </xf>
    <xf numFmtId="168" fontId="66" fillId="2" borderId="0" xfId="131" applyNumberFormat="1" applyFont="1" applyFill="1" applyBorder="1"/>
    <xf numFmtId="168" fontId="66" fillId="2" borderId="54" xfId="131" applyNumberFormat="1" applyFont="1" applyFill="1" applyBorder="1" applyAlignment="1"/>
    <xf numFmtId="168" fontId="66" fillId="55" borderId="54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/>
    </xf>
    <xf numFmtId="0" fontId="67" fillId="55" borderId="0" xfId="0" applyFont="1" applyFill="1"/>
    <xf numFmtId="0" fontId="66" fillId="56" borderId="30" xfId="0" applyFont="1" applyFill="1" applyBorder="1" applyAlignment="1">
      <alignment horizontal="center"/>
    </xf>
    <xf numFmtId="0" fontId="66" fillId="56" borderId="28" xfId="0" applyFont="1" applyFill="1" applyBorder="1" applyAlignment="1">
      <alignment horizontal="center"/>
    </xf>
    <xf numFmtId="0" fontId="76" fillId="55" borderId="24" xfId="0" applyFont="1" applyFill="1" applyBorder="1"/>
    <xf numFmtId="0" fontId="66" fillId="55" borderId="0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vertical="center"/>
    </xf>
    <xf numFmtId="0" fontId="65" fillId="56" borderId="34" xfId="0" applyFont="1" applyFill="1" applyBorder="1" applyAlignment="1">
      <alignment horizontal="center" vertical="center"/>
    </xf>
    <xf numFmtId="0" fontId="65" fillId="56" borderId="0" xfId="0" applyFont="1" applyFill="1" applyBorder="1" applyAlignment="1">
      <alignment horizontal="center" vertical="center"/>
    </xf>
    <xf numFmtId="168" fontId="71" fillId="2" borderId="0" xfId="131" applyNumberFormat="1" applyFont="1" applyFill="1" applyBorder="1" applyAlignment="1">
      <alignment horizontal="center"/>
    </xf>
    <xf numFmtId="168" fontId="71" fillId="55" borderId="0" xfId="131" applyNumberFormat="1" applyFont="1" applyFill="1" applyBorder="1"/>
    <xf numFmtId="0" fontId="66" fillId="57" borderId="23" xfId="0" applyFont="1" applyFill="1" applyBorder="1" applyAlignment="1">
      <alignment horizontal="left" vertical="center"/>
    </xf>
    <xf numFmtId="168" fontId="65" fillId="2" borderId="27" xfId="131" applyNumberFormat="1" applyFont="1" applyFill="1" applyBorder="1" applyAlignment="1">
      <alignment horizontal="center" vertic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2" borderId="28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left" vertical="center"/>
    </xf>
    <xf numFmtId="1" fontId="66" fillId="55" borderId="23" xfId="0" applyNumberFormat="1" applyFont="1" applyFill="1" applyBorder="1" applyAlignment="1">
      <alignment horizontal="center" vertical="center"/>
    </xf>
    <xf numFmtId="1" fontId="66" fillId="55" borderId="29" xfId="0" applyNumberFormat="1" applyFont="1" applyFill="1" applyBorder="1" applyAlignment="1">
      <alignment horizontal="center" vertical="center"/>
    </xf>
    <xf numFmtId="1" fontId="66" fillId="55" borderId="26" xfId="0" applyNumberFormat="1" applyFont="1" applyFill="1" applyBorder="1" applyAlignment="1">
      <alignment horizontal="center" vertical="center"/>
    </xf>
    <xf numFmtId="0" fontId="65" fillId="56" borderId="24" xfId="0" applyFont="1" applyFill="1" applyBorder="1" applyAlignment="1">
      <alignment horizontal="center" vertical="center"/>
    </xf>
    <xf numFmtId="0" fontId="65" fillId="56" borderId="27" xfId="0" applyFont="1" applyFill="1" applyBorder="1" applyAlignment="1">
      <alignment horizontal="center" vertical="center"/>
    </xf>
    <xf numFmtId="3" fontId="66" fillId="2" borderId="23" xfId="131" applyNumberFormat="1" applyFont="1" applyFill="1" applyBorder="1" applyAlignment="1">
      <alignment horizontal="left" indent="1"/>
    </xf>
    <xf numFmtId="3" fontId="66" fillId="2" borderId="23" xfId="131" applyNumberFormat="1" applyFont="1" applyFill="1" applyBorder="1" applyAlignment="1">
      <alignment horizontal="center" vertical="center"/>
    </xf>
    <xf numFmtId="3" fontId="66" fillId="2" borderId="29" xfId="131" applyNumberFormat="1" applyFont="1" applyFill="1" applyBorder="1" applyAlignment="1">
      <alignment horizontal="center" vertical="center"/>
    </xf>
    <xf numFmtId="3" fontId="66" fillId="2" borderId="26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/>
    </xf>
    <xf numFmtId="10" fontId="66" fillId="2" borderId="48" xfId="131" applyNumberFormat="1" applyFont="1" applyFill="1" applyBorder="1" applyAlignment="1">
      <alignment horizontal="left" indent="1"/>
    </xf>
    <xf numFmtId="10" fontId="65" fillId="2" borderId="24" xfId="131" applyNumberFormat="1" applyFont="1" applyFill="1" applyBorder="1" applyAlignment="1">
      <alignment horizontal="left" indent="2"/>
    </xf>
    <xf numFmtId="10" fontId="66" fillId="55" borderId="0" xfId="131" applyNumberFormat="1" applyFont="1" applyFill="1" applyBorder="1" applyAlignment="1">
      <alignment horizontal="center"/>
    </xf>
    <xf numFmtId="10" fontId="65" fillId="55" borderId="24" xfId="131" applyNumberFormat="1" applyFont="1" applyFill="1" applyBorder="1" applyAlignment="1">
      <alignment horizontal="left" indent="2"/>
    </xf>
    <xf numFmtId="10" fontId="65" fillId="55" borderId="0" xfId="131" applyNumberFormat="1" applyFont="1" applyFill="1" applyBorder="1" applyAlignment="1">
      <alignment horizontal="center"/>
    </xf>
    <xf numFmtId="0" fontId="59" fillId="55" borderId="24" xfId="0" applyFont="1" applyFill="1" applyBorder="1"/>
    <xf numFmtId="0" fontId="68" fillId="2" borderId="0" xfId="0" applyFont="1" applyFill="1" applyBorder="1" applyAlignment="1">
      <alignment horizontal="center" vertical="center"/>
    </xf>
    <xf numFmtId="168" fontId="66" fillId="2" borderId="38" xfId="131" applyNumberFormat="1" applyFont="1" applyFill="1" applyBorder="1" applyAlignment="1">
      <alignment horizontal="center" vertical="center" wrapText="1"/>
    </xf>
    <xf numFmtId="168" fontId="66" fillId="2" borderId="38" xfId="131" applyNumberFormat="1" applyFont="1" applyFill="1" applyBorder="1" applyAlignment="1">
      <alignment horizontal="left" vertical="center" indent="2"/>
    </xf>
    <xf numFmtId="168" fontId="78" fillId="2" borderId="38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 wrapText="1"/>
    </xf>
    <xf numFmtId="168" fontId="66" fillId="2" borderId="0" xfId="131" applyNumberFormat="1" applyFont="1" applyFill="1" applyBorder="1" applyAlignment="1">
      <alignment horizontal="left" vertical="center" indent="2"/>
    </xf>
    <xf numFmtId="168" fontId="70" fillId="2" borderId="0" xfId="5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left" vertical="center" indent="2"/>
    </xf>
    <xf numFmtId="168" fontId="66" fillId="2" borderId="35" xfId="131" applyNumberFormat="1" applyFont="1" applyFill="1" applyBorder="1" applyAlignment="1">
      <alignment horizontal="left" vertical="center" indent="2"/>
    </xf>
    <xf numFmtId="168" fontId="66" fillId="2" borderId="45" xfId="131" applyNumberFormat="1" applyFont="1" applyFill="1" applyBorder="1" applyAlignment="1">
      <alignment horizontal="left" vertical="center" indent="2"/>
    </xf>
    <xf numFmtId="0" fontId="61" fillId="0" borderId="0" xfId="5" applyFont="1" applyAlignment="1">
      <alignment vertic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45" fillId="2" borderId="24" xfId="0" applyFont="1" applyFill="1" applyBorder="1"/>
    <xf numFmtId="0" fontId="45" fillId="2" borderId="24" xfId="0" applyFont="1" applyFill="1" applyBorder="1" applyAlignment="1">
      <alignment horizontal="center" vertical="center"/>
    </xf>
    <xf numFmtId="168" fontId="46" fillId="2" borderId="24" xfId="131" applyNumberFormat="1" applyFont="1" applyFill="1" applyBorder="1"/>
    <xf numFmtId="168" fontId="45" fillId="2" borderId="24" xfId="131" applyNumberFormat="1" applyFont="1" applyFill="1" applyBorder="1"/>
    <xf numFmtId="168" fontId="45" fillId="0" borderId="24" xfId="131" applyNumberFormat="1" applyFont="1" applyFill="1" applyBorder="1"/>
    <xf numFmtId="168" fontId="46" fillId="0" borderId="24" xfId="131" applyNumberFormat="1" applyFont="1" applyFill="1" applyBorder="1"/>
    <xf numFmtId="3" fontId="46" fillId="2" borderId="24" xfId="131" applyNumberFormat="1" applyFont="1" applyFill="1" applyBorder="1"/>
    <xf numFmtId="0" fontId="45" fillId="0" borderId="25" xfId="0" applyFont="1" applyBorder="1"/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0" fontId="45" fillId="2" borderId="0" xfId="131" applyNumberFormat="1" applyFont="1" applyFill="1"/>
    <xf numFmtId="0" fontId="59" fillId="0" borderId="23" xfId="0" applyFont="1" applyBorder="1" applyAlignment="1">
      <alignment horizontal="left" vertical="center"/>
    </xf>
    <xf numFmtId="0" fontId="66" fillId="0" borderId="23" xfId="0" applyFont="1" applyBorder="1" applyAlignment="1">
      <alignment horizontal="left"/>
    </xf>
    <xf numFmtId="170" fontId="65" fillId="0" borderId="35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9" fillId="0" borderId="24" xfId="0" applyFont="1" applyBorder="1" applyAlignment="1">
      <alignment horizontal="left" vertical="center"/>
    </xf>
    <xf numFmtId="0" fontId="65" fillId="56" borderId="25" xfId="0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/>
    </xf>
    <xf numFmtId="168" fontId="65" fillId="55" borderId="51" xfId="131" applyNumberFormat="1" applyFont="1" applyFill="1" applyBorder="1" applyAlignment="1">
      <alignment horizontal="center"/>
    </xf>
    <xf numFmtId="0" fontId="66" fillId="56" borderId="25" xfId="0" applyFont="1" applyFill="1" applyBorder="1" applyAlignment="1">
      <alignment horizontal="left" indent="1"/>
    </xf>
    <xf numFmtId="170" fontId="66" fillId="2" borderId="29" xfId="0" applyNumberFormat="1" applyFont="1" applyFill="1" applyBorder="1" applyAlignment="1">
      <alignment horizontal="center" vertical="center"/>
    </xf>
    <xf numFmtId="170" fontId="66" fillId="2" borderId="26" xfId="0" applyNumberFormat="1" applyFont="1" applyFill="1" applyBorder="1" applyAlignment="1">
      <alignment horizontal="center" vertical="center"/>
    </xf>
    <xf numFmtId="170" fontId="65" fillId="55" borderId="35" xfId="0" applyNumberFormat="1" applyFont="1" applyFill="1" applyBorder="1" applyAlignment="1">
      <alignment horizontal="center" vertical="center" wrapText="1"/>
    </xf>
    <xf numFmtId="170" fontId="65" fillId="55" borderId="23" xfId="0" applyNumberFormat="1" applyFont="1" applyFill="1" applyBorder="1" applyAlignment="1">
      <alignment horizontal="center" vertical="center" wrapText="1"/>
    </xf>
    <xf numFmtId="17" fontId="65" fillId="2" borderId="23" xfId="0" applyNumberFormat="1" applyFont="1" applyFill="1" applyBorder="1" applyAlignment="1">
      <alignment horizontal="center" vertical="center"/>
    </xf>
    <xf numFmtId="17" fontId="65" fillId="2" borderId="29" xfId="0" applyNumberFormat="1" applyFont="1" applyFill="1" applyBorder="1" applyAlignment="1">
      <alignment horizontal="center" vertical="center"/>
    </xf>
    <xf numFmtId="17" fontId="65" fillId="2" borderId="26" xfId="0" applyNumberFormat="1" applyFont="1" applyFill="1" applyBorder="1" applyAlignment="1">
      <alignment horizontal="center" vertical="center"/>
    </xf>
    <xf numFmtId="17" fontId="66" fillId="55" borderId="23" xfId="0" applyNumberFormat="1" applyFont="1" applyFill="1" applyBorder="1" applyAlignment="1">
      <alignment horizontal="center" vertical="center" wrapText="1"/>
    </xf>
    <xf numFmtId="17" fontId="66" fillId="55" borderId="29" xfId="0" applyNumberFormat="1" applyFont="1" applyFill="1" applyBorder="1" applyAlignment="1">
      <alignment horizontal="center" vertical="center" wrapText="1"/>
    </xf>
    <xf numFmtId="17" fontId="66" fillId="55" borderId="26" xfId="0" applyNumberFormat="1" applyFont="1" applyFill="1" applyBorder="1" applyAlignment="1">
      <alignment horizontal="center" vertical="center" wrapText="1"/>
    </xf>
    <xf numFmtId="0" fontId="73" fillId="56" borderId="37" xfId="0" applyFont="1" applyFill="1" applyBorder="1"/>
    <xf numFmtId="170" fontId="73" fillId="0" borderId="23" xfId="0" applyNumberFormat="1" applyFont="1" applyBorder="1" applyAlignment="1">
      <alignment horizontal="center" vertical="center"/>
    </xf>
    <xf numFmtId="170" fontId="73" fillId="0" borderId="29" xfId="0" applyNumberFormat="1" applyFont="1" applyBorder="1" applyAlignment="1">
      <alignment horizontal="center" vertical="center"/>
    </xf>
    <xf numFmtId="170" fontId="73" fillId="0" borderId="26" xfId="0" applyNumberFormat="1" applyFont="1" applyBorder="1" applyAlignment="1">
      <alignment horizontal="center" vertical="center"/>
    </xf>
    <xf numFmtId="17" fontId="74" fillId="0" borderId="29" xfId="0" applyNumberFormat="1" applyFont="1" applyBorder="1" applyAlignment="1">
      <alignment horizontal="center" vertical="center"/>
    </xf>
    <xf numFmtId="17" fontId="74" fillId="0" borderId="26" xfId="0" applyNumberFormat="1" applyFont="1" applyBorder="1" applyAlignment="1">
      <alignment horizontal="center" vertical="center"/>
    </xf>
    <xf numFmtId="170" fontId="74" fillId="0" borderId="35" xfId="0" applyNumberFormat="1" applyFont="1" applyBorder="1" applyAlignment="1">
      <alignment horizontal="center" vertical="center" wrapText="1"/>
    </xf>
    <xf numFmtId="17" fontId="73" fillId="0" borderId="23" xfId="0" applyNumberFormat="1" applyFont="1" applyBorder="1" applyAlignment="1">
      <alignment horizontal="center" vertical="center" wrapText="1"/>
    </xf>
    <xf numFmtId="0" fontId="53" fillId="55" borderId="0" xfId="0" applyFont="1" applyFill="1" applyBorder="1"/>
    <xf numFmtId="0" fontId="65" fillId="55" borderId="34" xfId="0" applyFont="1" applyFill="1" applyBorder="1" applyAlignment="1">
      <alignment horizontal="left"/>
    </xf>
    <xf numFmtId="0" fontId="65" fillId="55" borderId="59" xfId="0" applyFont="1" applyFill="1" applyBorder="1" applyAlignment="1">
      <alignment horizontal="left"/>
    </xf>
    <xf numFmtId="0" fontId="53" fillId="55" borderId="24" xfId="0" applyFont="1" applyFill="1" applyBorder="1"/>
    <xf numFmtId="0" fontId="53" fillId="55" borderId="0" xfId="0" applyFont="1" applyFill="1" applyBorder="1" applyAlignment="1">
      <alignment horizontal="center"/>
    </xf>
    <xf numFmtId="0" fontId="53" fillId="55" borderId="27" xfId="0" applyFont="1" applyFill="1" applyBorder="1"/>
    <xf numFmtId="0" fontId="53" fillId="55" borderId="25" xfId="0" applyFont="1" applyFill="1" applyBorder="1"/>
    <xf numFmtId="0" fontId="53" fillId="55" borderId="28" xfId="0" applyFont="1" applyFill="1" applyBorder="1"/>
    <xf numFmtId="168" fontId="65" fillId="55" borderId="49" xfId="131" applyNumberFormat="1" applyFont="1" applyFill="1" applyBorder="1" applyAlignment="1">
      <alignment horizontal="center" vertical="center"/>
    </xf>
    <xf numFmtId="168" fontId="65" fillId="55" borderId="49" xfId="131" applyNumberFormat="1" applyFont="1" applyFill="1" applyBorder="1" applyAlignment="1">
      <alignment horizontal="center"/>
    </xf>
    <xf numFmtId="17" fontId="66" fillId="55" borderId="35" xfId="0" applyNumberFormat="1" applyFont="1" applyFill="1" applyBorder="1" applyAlignment="1">
      <alignment horizontal="center" vertical="center" wrapText="1"/>
    </xf>
    <xf numFmtId="17" fontId="66" fillId="55" borderId="27" xfId="0" applyNumberFormat="1" applyFont="1" applyFill="1" applyBorder="1" applyAlignment="1">
      <alignment horizontal="center" vertical="center" wrapText="1"/>
    </xf>
    <xf numFmtId="0" fontId="66" fillId="56" borderId="24" xfId="0" applyFont="1" applyFill="1" applyBorder="1" applyAlignment="1">
      <alignment horizontal="left" vertical="center"/>
    </xf>
    <xf numFmtId="0" fontId="0" fillId="55" borderId="30" xfId="0" applyFill="1" applyBorder="1"/>
    <xf numFmtId="17" fontId="66" fillId="55" borderId="26" xfId="0" applyNumberFormat="1" applyFont="1" applyFill="1" applyBorder="1" applyAlignment="1">
      <alignment horizontal="center" vertical="center"/>
    </xf>
    <xf numFmtId="0" fontId="65" fillId="56" borderId="25" xfId="0" applyFont="1" applyFill="1" applyBorder="1" applyAlignment="1">
      <alignment horizontal="center" vertical="center"/>
    </xf>
    <xf numFmtId="0" fontId="65" fillId="56" borderId="30" xfId="0" applyFont="1" applyFill="1" applyBorder="1" applyAlignment="1">
      <alignment horizontal="center" vertical="center"/>
    </xf>
    <xf numFmtId="0" fontId="65" fillId="56" borderId="28" xfId="0" applyFont="1" applyFill="1" applyBorder="1" applyAlignment="1">
      <alignment horizontal="center" vertical="center"/>
    </xf>
    <xf numFmtId="0" fontId="65" fillId="2" borderId="34" xfId="0" applyFont="1" applyFill="1" applyBorder="1" applyAlignment="1">
      <alignment horizontal="left" indent="2"/>
    </xf>
    <xf numFmtId="168" fontId="65" fillId="2" borderId="34" xfId="131" applyNumberFormat="1" applyFont="1" applyFill="1" applyBorder="1" applyAlignment="1">
      <alignment horizontal="left" indent="2"/>
    </xf>
    <xf numFmtId="0" fontId="66" fillId="57" borderId="34" xfId="0" applyFont="1" applyFill="1" applyBorder="1" applyAlignment="1">
      <alignment horizontal="left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9" fontId="66" fillId="55" borderId="27" xfId="131" applyFont="1" applyFill="1" applyBorder="1" applyAlignment="1">
      <alignment horizontal="center"/>
    </xf>
    <xf numFmtId="174" fontId="71" fillId="55" borderId="27" xfId="131" applyNumberFormat="1" applyFont="1" applyFill="1" applyBorder="1" applyAlignment="1">
      <alignment horizontal="left"/>
    </xf>
    <xf numFmtId="3" fontId="71" fillId="55" borderId="27" xfId="131" applyNumberFormat="1" applyFont="1" applyFill="1" applyBorder="1" applyAlignment="1">
      <alignment horizontal="center"/>
    </xf>
    <xf numFmtId="168" fontId="66" fillId="55" borderId="27" xfId="131" applyNumberFormat="1" applyFont="1" applyFill="1" applyBorder="1" applyAlignment="1">
      <alignment horizontal="center"/>
    </xf>
    <xf numFmtId="0" fontId="66" fillId="57" borderId="57" xfId="0" applyFont="1" applyFill="1" applyBorder="1" applyAlignment="1">
      <alignment horizontal="left" vertical="center"/>
    </xf>
    <xf numFmtId="168" fontId="66" fillId="2" borderId="59" xfId="131" applyNumberFormat="1" applyFont="1" applyFill="1" applyBorder="1" applyAlignment="1">
      <alignment horizontal="center" vertical="center"/>
    </xf>
    <xf numFmtId="168" fontId="66" fillId="2" borderId="60" xfId="131" applyNumberFormat="1" applyFont="1" applyFill="1" applyBorder="1" applyAlignment="1">
      <alignment horizontal="center" vertical="center"/>
    </xf>
    <xf numFmtId="168" fontId="66" fillId="2" borderId="61" xfId="131" applyNumberFormat="1" applyFont="1" applyFill="1" applyBorder="1" applyAlignment="1">
      <alignment horizontal="center" vertical="center"/>
    </xf>
    <xf numFmtId="168" fontId="43" fillId="55" borderId="27" xfId="131" applyNumberFormat="1" applyFont="1" applyFill="1" applyBorder="1"/>
    <xf numFmtId="0" fontId="45" fillId="55" borderId="27" xfId="0" applyFont="1" applyFill="1" applyBorder="1"/>
    <xf numFmtId="168" fontId="43" fillId="55" borderId="28" xfId="131" applyNumberFormat="1" applyFont="1" applyFill="1" applyBorder="1"/>
    <xf numFmtId="168" fontId="66" fillId="55" borderId="23" xfId="131" applyNumberFormat="1" applyFont="1" applyFill="1" applyBorder="1" applyAlignment="1">
      <alignment horizontal="left"/>
    </xf>
    <xf numFmtId="9" fontId="66" fillId="55" borderId="26" xfId="131" applyFont="1" applyFill="1" applyBorder="1" applyAlignment="1">
      <alignment horizontal="center"/>
    </xf>
    <xf numFmtId="168" fontId="66" fillId="55" borderId="24" xfId="131" applyNumberFormat="1" applyFont="1" applyFill="1" applyBorder="1" applyAlignment="1">
      <alignment horizontal="left"/>
    </xf>
    <xf numFmtId="168" fontId="65" fillId="55" borderId="24" xfId="131" applyNumberFormat="1" applyFont="1" applyFill="1" applyBorder="1" applyAlignment="1">
      <alignment horizontal="left"/>
    </xf>
    <xf numFmtId="168" fontId="65" fillId="55" borderId="25" xfId="131" applyNumberFormat="1" applyFont="1" applyFill="1" applyBorder="1" applyAlignment="1">
      <alignment horizontal="left"/>
    </xf>
    <xf numFmtId="168" fontId="78" fillId="2" borderId="0" xfId="131" applyNumberFormat="1" applyFont="1" applyFill="1" applyBorder="1" applyAlignment="1">
      <alignment horizontal="center" vertical="center"/>
    </xf>
    <xf numFmtId="0" fontId="45" fillId="2" borderId="23" xfId="0" applyFont="1" applyFill="1" applyBorder="1"/>
    <xf numFmtId="0" fontId="54" fillId="2" borderId="29" xfId="0" applyFont="1" applyFill="1" applyBorder="1"/>
    <xf numFmtId="0" fontId="53" fillId="2" borderId="29" xfId="0" applyFont="1" applyFill="1" applyBorder="1" applyAlignment="1">
      <alignment horizontal="center"/>
    </xf>
    <xf numFmtId="0" fontId="53" fillId="2" borderId="29" xfId="0" applyFont="1" applyFill="1" applyBorder="1" applyAlignment="1">
      <alignment vertical="center"/>
    </xf>
    <xf numFmtId="0" fontId="45" fillId="2" borderId="29" xfId="0" applyFont="1" applyFill="1" applyBorder="1" applyAlignment="1">
      <alignment horizontal="center" vertical="center"/>
    </xf>
    <xf numFmtId="0" fontId="45" fillId="2" borderId="26" xfId="0" applyFont="1" applyFill="1" applyBorder="1"/>
    <xf numFmtId="0" fontId="45" fillId="2" borderId="27" xfId="0" applyFont="1" applyFill="1" applyBorder="1"/>
    <xf numFmtId="0" fontId="45" fillId="2" borderId="27" xfId="0" applyFont="1" applyFill="1" applyBorder="1" applyAlignment="1">
      <alignment horizontal="center" vertical="center"/>
    </xf>
    <xf numFmtId="168" fontId="46" fillId="2" borderId="27" xfId="131" applyNumberFormat="1" applyFont="1" applyFill="1" applyBorder="1"/>
    <xf numFmtId="0" fontId="47" fillId="0" borderId="30" xfId="0" applyFont="1" applyBorder="1"/>
    <xf numFmtId="0" fontId="45" fillId="0" borderId="30" xfId="0" applyFont="1" applyBorder="1" applyAlignment="1">
      <alignment horizontal="center"/>
    </xf>
    <xf numFmtId="170" fontId="59" fillId="0" borderId="0" xfId="0" applyNumberFormat="1" applyFont="1" applyFill="1" applyBorder="1" applyAlignment="1">
      <alignment horizontal="center" vertical="center" wrapText="1"/>
    </xf>
    <xf numFmtId="0" fontId="69" fillId="0" borderId="0" xfId="5" applyFont="1" applyAlignment="1">
      <alignment horizontal="center" vertical="center"/>
    </xf>
    <xf numFmtId="0" fontId="69" fillId="0" borderId="0" xfId="5" applyFont="1" applyAlignment="1"/>
    <xf numFmtId="0" fontId="69" fillId="0" borderId="30" xfId="5" applyFont="1" applyBorder="1" applyAlignment="1"/>
    <xf numFmtId="168" fontId="65" fillId="2" borderId="25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0" fontId="69" fillId="0" borderId="0" xfId="5" applyFont="1" applyAlignment="1">
      <alignment vertical="center"/>
    </xf>
    <xf numFmtId="0" fontId="79" fillId="0" borderId="0" xfId="0" applyFont="1" applyAlignment="1">
      <alignment horizontal="center"/>
    </xf>
    <xf numFmtId="0" fontId="50" fillId="55" borderId="0" xfId="0" applyFont="1" applyFill="1" applyAlignment="1">
      <alignment vertical="center"/>
    </xf>
    <xf numFmtId="0" fontId="69" fillId="55" borderId="0" xfId="5" applyFont="1" applyFill="1" applyAlignment="1">
      <alignment vertical="center"/>
    </xf>
    <xf numFmtId="0" fontId="65" fillId="55" borderId="0" xfId="0" applyFont="1" applyFill="1"/>
    <xf numFmtId="0" fontId="0" fillId="55" borderId="0" xfId="0" applyFill="1" applyAlignment="1"/>
    <xf numFmtId="17" fontId="66" fillId="0" borderId="23" xfId="0" applyNumberFormat="1" applyFont="1" applyFill="1" applyBorder="1" applyAlignment="1">
      <alignment horizontal="center" vertical="center" wrapText="1"/>
    </xf>
    <xf numFmtId="3" fontId="65" fillId="2" borderId="0" xfId="131" applyNumberFormat="1" applyFont="1" applyFill="1" applyBorder="1" applyAlignment="1">
      <alignment horizontal="center" vertical="center"/>
    </xf>
    <xf numFmtId="0" fontId="65" fillId="2" borderId="48" xfId="0" applyFont="1" applyFill="1" applyBorder="1" applyAlignment="1">
      <alignment horizontal="center" vertical="center"/>
    </xf>
    <xf numFmtId="168" fontId="65" fillId="2" borderId="48" xfId="131" applyNumberFormat="1" applyFont="1" applyFill="1" applyBorder="1" applyAlignment="1">
      <alignment horizontal="center" vertical="center"/>
    </xf>
    <xf numFmtId="168" fontId="65" fillId="2" borderId="50" xfId="131" applyNumberFormat="1" applyFont="1" applyFill="1" applyBorder="1" applyAlignment="1">
      <alignment horizontal="center" vertical="center"/>
    </xf>
    <xf numFmtId="168" fontId="65" fillId="2" borderId="51" xfId="131" applyNumberFormat="1" applyFont="1" applyFill="1" applyBorder="1" applyAlignment="1">
      <alignment horizontal="center" vertical="center"/>
    </xf>
    <xf numFmtId="168" fontId="64" fillId="0" borderId="0" xfId="0" applyNumberFormat="1" applyFont="1" applyFill="1" applyBorder="1" applyAlignment="1">
      <alignment horizontal="center" vertical="center" wrapText="1"/>
    </xf>
    <xf numFmtId="178" fontId="66" fillId="2" borderId="26" xfId="131" applyNumberFormat="1" applyFont="1" applyFill="1" applyBorder="1" applyAlignment="1">
      <alignment horizontal="left"/>
    </xf>
    <xf numFmtId="168" fontId="65" fillId="2" borderId="27" xfId="131" applyNumberFormat="1" applyFont="1" applyFill="1" applyBorder="1" applyAlignment="1">
      <alignment vertical="center"/>
    </xf>
    <xf numFmtId="168" fontId="65" fillId="2" borderId="28" xfId="131" applyNumberFormat="1" applyFont="1" applyFill="1" applyBorder="1" applyAlignment="1">
      <alignment vertical="center"/>
    </xf>
    <xf numFmtId="168" fontId="45" fillId="0" borderId="0" xfId="131" applyNumberFormat="1" applyFont="1" applyFill="1"/>
    <xf numFmtId="17" fontId="65" fillId="0" borderId="23" xfId="0" applyNumberFormat="1" applyFont="1" applyBorder="1" applyAlignment="1">
      <alignment horizontal="center" vertical="center"/>
    </xf>
    <xf numFmtId="0" fontId="45" fillId="0" borderId="0" xfId="0" applyFont="1" applyBorder="1"/>
    <xf numFmtId="3" fontId="65" fillId="55" borderId="30" xfId="131" applyNumberFormat="1" applyFont="1" applyFill="1" applyBorder="1" applyAlignment="1">
      <alignment horizontal="center"/>
    </xf>
    <xf numFmtId="0" fontId="65" fillId="55" borderId="0" xfId="131" applyNumberFormat="1" applyFont="1" applyFill="1" applyBorder="1" applyAlignment="1">
      <alignment horizontal="center"/>
    </xf>
    <xf numFmtId="0" fontId="65" fillId="55" borderId="27" xfId="131" applyNumberFormat="1" applyFont="1" applyFill="1" applyBorder="1" applyAlignment="1">
      <alignment horizontal="center"/>
    </xf>
    <xf numFmtId="3" fontId="63" fillId="0" borderId="27" xfId="131" applyNumberFormat="1" applyFont="1" applyFill="1" applyBorder="1"/>
    <xf numFmtId="3" fontId="46" fillId="0" borderId="0" xfId="131" applyNumberFormat="1" applyFont="1" applyFill="1"/>
    <xf numFmtId="17" fontId="66" fillId="0" borderId="26" xfId="0" applyNumberFormat="1" applyFont="1" applyFill="1" applyBorder="1" applyAlignment="1">
      <alignment horizontal="center" vertical="center" wrapText="1"/>
    </xf>
    <xf numFmtId="168" fontId="65" fillId="0" borderId="48" xfId="131" applyNumberFormat="1" applyFont="1" applyFill="1" applyBorder="1" applyAlignment="1">
      <alignment horizontal="center" vertical="center" wrapText="1"/>
    </xf>
    <xf numFmtId="3" fontId="66" fillId="0" borderId="66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center"/>
    </xf>
    <xf numFmtId="168" fontId="65" fillId="55" borderId="48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0" borderId="51" xfId="131" applyNumberFormat="1" applyFont="1" applyFill="1" applyBorder="1" applyAlignment="1">
      <alignment horizontal="center" vertical="center"/>
    </xf>
    <xf numFmtId="168" fontId="65" fillId="0" borderId="31" xfId="131" applyNumberFormat="1" applyFont="1" applyFill="1" applyBorder="1" applyAlignment="1">
      <alignment horizontal="center" vertical="center"/>
    </xf>
    <xf numFmtId="168" fontId="65" fillId="0" borderId="32" xfId="131" applyNumberFormat="1" applyFont="1" applyFill="1" applyBorder="1" applyAlignment="1">
      <alignment horizontal="center" vertical="center"/>
    </xf>
    <xf numFmtId="168" fontId="65" fillId="0" borderId="33" xfId="131" applyNumberFormat="1" applyFont="1" applyFill="1" applyBorder="1" applyAlignment="1">
      <alignment horizontal="center" vertical="center"/>
    </xf>
    <xf numFmtId="3" fontId="66" fillId="0" borderId="30" xfId="131" applyNumberFormat="1" applyFont="1" applyFill="1" applyBorder="1" applyAlignment="1">
      <alignment horizontal="center" vertical="center"/>
    </xf>
    <xf numFmtId="3" fontId="66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3" fontId="65" fillId="55" borderId="60" xfId="131" applyNumberFormat="1" applyFont="1" applyFill="1" applyBorder="1" applyAlignment="1">
      <alignment horizontal="center"/>
    </xf>
    <xf numFmtId="168" fontId="43" fillId="55" borderId="0" xfId="0" applyNumberFormat="1" applyFont="1" applyFill="1" applyAlignment="1">
      <alignment horizontal="center"/>
    </xf>
    <xf numFmtId="168" fontId="65" fillId="0" borderId="29" xfId="131" applyNumberFormat="1" applyFont="1" applyFill="1" applyBorder="1" applyAlignment="1">
      <alignment vertical="center"/>
    </xf>
    <xf numFmtId="3" fontId="66" fillId="0" borderId="48" xfId="131" applyNumberFormat="1" applyFont="1" applyFill="1" applyBorder="1" applyAlignment="1">
      <alignment horizontal="center" vertical="center"/>
    </xf>
    <xf numFmtId="168" fontId="73" fillId="58" borderId="0" xfId="131" applyNumberFormat="1" applyFont="1" applyFill="1" applyBorder="1"/>
    <xf numFmtId="168" fontId="74" fillId="58" borderId="0" xfId="131" applyNumberFormat="1" applyFont="1" applyFill="1" applyBorder="1"/>
    <xf numFmtId="168" fontId="73" fillId="2" borderId="0" xfId="131" applyNumberFormat="1" applyFont="1" applyFill="1" applyBorder="1" applyAlignment="1">
      <alignment horizontal="center"/>
    </xf>
    <xf numFmtId="168" fontId="73" fillId="2" borderId="27" xfId="131" applyNumberFormat="1" applyFont="1" applyFill="1" applyBorder="1" applyAlignment="1">
      <alignment horizontal="center"/>
    </xf>
    <xf numFmtId="168" fontId="74" fillId="2" borderId="0" xfId="131" applyNumberFormat="1" applyFont="1" applyFill="1" applyBorder="1" applyAlignment="1">
      <alignment horizontal="center"/>
    </xf>
    <xf numFmtId="168" fontId="74" fillId="2" borderId="27" xfId="131" applyNumberFormat="1" applyFont="1" applyFill="1" applyBorder="1" applyAlignment="1">
      <alignment horizontal="center"/>
    </xf>
    <xf numFmtId="168" fontId="74" fillId="2" borderId="30" xfId="131" applyNumberFormat="1" applyFont="1" applyFill="1" applyBorder="1" applyAlignment="1">
      <alignment horizontal="center"/>
    </xf>
    <xf numFmtId="168" fontId="74" fillId="2" borderId="28" xfId="131" applyNumberFormat="1" applyFont="1" applyFill="1" applyBorder="1" applyAlignment="1">
      <alignment horizontal="center"/>
    </xf>
    <xf numFmtId="168" fontId="73" fillId="2" borderId="59" xfId="131" applyNumberFormat="1" applyFont="1" applyFill="1" applyBorder="1" applyAlignment="1">
      <alignment horizontal="center"/>
    </xf>
    <xf numFmtId="168" fontId="73" fillId="2" borderId="60" xfId="131" applyNumberFormat="1" applyFont="1" applyFill="1" applyBorder="1" applyAlignment="1">
      <alignment horizontal="center"/>
    </xf>
    <xf numFmtId="168" fontId="73" fillId="2" borderId="61" xfId="131" applyNumberFormat="1" applyFont="1" applyFill="1" applyBorder="1" applyAlignment="1">
      <alignment horizontal="center"/>
    </xf>
    <xf numFmtId="3" fontId="65" fillId="2" borderId="24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 applyAlignment="1">
      <alignment horizontal="center"/>
    </xf>
    <xf numFmtId="3" fontId="65" fillId="2" borderId="27" xfId="131" applyNumberFormat="1" applyFont="1" applyFill="1" applyBorder="1" applyAlignment="1">
      <alignment horizontal="center"/>
    </xf>
    <xf numFmtId="3" fontId="65" fillId="2" borderId="25" xfId="131" applyNumberFormat="1" applyFont="1" applyFill="1" applyBorder="1" applyAlignment="1">
      <alignment horizontal="center"/>
    </xf>
    <xf numFmtId="3" fontId="65" fillId="2" borderId="28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center" vertical="center"/>
    </xf>
    <xf numFmtId="0" fontId="51" fillId="0" borderId="26" xfId="0" applyFont="1" applyBorder="1"/>
    <xf numFmtId="0" fontId="51" fillId="0" borderId="27" xfId="0" applyFont="1" applyBorder="1"/>
    <xf numFmtId="0" fontId="66" fillId="56" borderId="34" xfId="0" applyFont="1" applyFill="1" applyBorder="1" applyAlignment="1">
      <alignment horizontal="left" vertical="center"/>
    </xf>
    <xf numFmtId="168" fontId="51" fillId="0" borderId="27" xfId="131" applyNumberFormat="1" applyFont="1" applyBorder="1"/>
    <xf numFmtId="178" fontId="51" fillId="0" borderId="27" xfId="131" applyNumberFormat="1" applyFont="1" applyBorder="1" applyAlignment="1">
      <alignment horizontal="left"/>
    </xf>
    <xf numFmtId="166" fontId="48" fillId="0" borderId="27" xfId="131" applyNumberFormat="1" applyFont="1" applyBorder="1" applyAlignment="1">
      <alignment horizontal="center" vertical="center"/>
    </xf>
    <xf numFmtId="0" fontId="48" fillId="0" borderId="28" xfId="0" applyFont="1" applyBorder="1"/>
    <xf numFmtId="168" fontId="65" fillId="0" borderId="34" xfId="131" applyNumberFormat="1" applyFont="1" applyFill="1" applyBorder="1" applyAlignment="1">
      <alignment horizontal="center"/>
    </xf>
    <xf numFmtId="168" fontId="65" fillId="0" borderId="37" xfId="131" applyNumberFormat="1" applyFont="1" applyFill="1" applyBorder="1" applyAlignment="1">
      <alignment horizontal="center"/>
    </xf>
    <xf numFmtId="168" fontId="66" fillId="0" borderId="54" xfId="131" applyNumberFormat="1" applyFont="1" applyFill="1" applyBorder="1" applyAlignment="1">
      <alignment horizontal="center" vertical="center"/>
    </xf>
    <xf numFmtId="168" fontId="66" fillId="0" borderId="5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6" fillId="0" borderId="27" xfId="131" applyNumberFormat="1" applyFont="1" applyFill="1" applyBorder="1" applyAlignment="1">
      <alignment horizontal="center" vertical="center"/>
    </xf>
    <xf numFmtId="0" fontId="65" fillId="2" borderId="0" xfId="131" applyNumberFormat="1" applyFont="1" applyFill="1" applyBorder="1" applyAlignment="1">
      <alignment horizontal="center"/>
    </xf>
    <xf numFmtId="0" fontId="65" fillId="2" borderId="27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/>
    <xf numFmtId="3" fontId="65" fillId="2" borderId="34" xfId="131" applyNumberFormat="1" applyFont="1" applyFill="1" applyBorder="1" applyAlignment="1">
      <alignment horizontal="center"/>
    </xf>
    <xf numFmtId="3" fontId="66" fillId="2" borderId="23" xfId="131" applyNumberFormat="1" applyFont="1" applyFill="1" applyBorder="1" applyAlignment="1">
      <alignment horizontal="center"/>
    </xf>
    <xf numFmtId="3" fontId="66" fillId="2" borderId="29" xfId="131" applyNumberFormat="1" applyFont="1" applyFill="1" applyBorder="1" applyAlignment="1">
      <alignment horizontal="center"/>
    </xf>
    <xf numFmtId="3" fontId="66" fillId="2" borderId="26" xfId="131" applyNumberFormat="1" applyFont="1" applyFill="1" applyBorder="1" applyAlignment="1">
      <alignment horizontal="center"/>
    </xf>
    <xf numFmtId="168" fontId="65" fillId="2" borderId="48" xfId="131" applyNumberFormat="1" applyFont="1" applyFill="1" applyBorder="1" applyAlignment="1">
      <alignment horizontal="center"/>
    </xf>
    <xf numFmtId="168" fontId="65" fillId="2" borderId="50" xfId="131" applyNumberFormat="1" applyFont="1" applyFill="1" applyBorder="1" applyAlignment="1">
      <alignment horizontal="center"/>
    </xf>
    <xf numFmtId="168" fontId="65" fillId="2" borderId="51" xfId="131" applyNumberFormat="1" applyFont="1" applyFill="1" applyBorder="1" applyAlignment="1">
      <alignment horizontal="center"/>
    </xf>
    <xf numFmtId="168" fontId="65" fillId="2" borderId="49" xfId="131" applyNumberFormat="1" applyFont="1" applyFill="1" applyBorder="1" applyAlignment="1">
      <alignment horizontal="center"/>
    </xf>
    <xf numFmtId="3" fontId="65" fillId="2" borderId="37" xfId="131" applyNumberFormat="1" applyFont="1" applyFill="1" applyBorder="1" applyAlignment="1">
      <alignment horizontal="center"/>
    </xf>
    <xf numFmtId="3" fontId="66" fillId="2" borderId="0" xfId="131" applyNumberFormat="1" applyFont="1" applyFill="1" applyBorder="1"/>
    <xf numFmtId="3" fontId="65" fillId="2" borderId="30" xfId="131" applyNumberFormat="1" applyFont="1" applyFill="1" applyBorder="1" applyAlignment="1">
      <alignment horizontal="center"/>
    </xf>
    <xf numFmtId="17" fontId="65" fillId="56" borderId="26" xfId="0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horizontal="center" vertical="center"/>
    </xf>
    <xf numFmtId="17" fontId="66" fillId="56" borderId="22" xfId="0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/>
    </xf>
    <xf numFmtId="17" fontId="65" fillId="56" borderId="30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vertical="center" wrapText="1"/>
    </xf>
    <xf numFmtId="168" fontId="66" fillId="0" borderId="38" xfId="131" applyNumberFormat="1" applyFont="1" applyFill="1" applyBorder="1" applyAlignment="1">
      <alignment horizontal="center" vertical="center" wrapText="1"/>
    </xf>
    <xf numFmtId="17" fontId="65" fillId="56" borderId="43" xfId="0" applyNumberFormat="1" applyFont="1" applyFill="1" applyBorder="1" applyAlignment="1">
      <alignment horizontal="center" vertical="center"/>
    </xf>
    <xf numFmtId="17" fontId="66" fillId="56" borderId="55" xfId="0" applyNumberFormat="1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 wrapText="1"/>
    </xf>
    <xf numFmtId="3" fontId="66" fillId="0" borderId="0" xfId="0" applyNumberFormat="1" applyFont="1" applyFill="1" applyBorder="1" applyAlignment="1">
      <alignment vertical="center"/>
    </xf>
    <xf numFmtId="3" fontId="66" fillId="0" borderId="26" xfId="131" applyNumberFormat="1" applyFont="1" applyFill="1" applyBorder="1" applyAlignment="1">
      <alignment horizontal="center" vertical="center" wrapText="1"/>
    </xf>
    <xf numFmtId="168" fontId="65" fillId="0" borderId="38" xfId="131" applyNumberFormat="1" applyFont="1" applyFill="1" applyBorder="1" applyAlignment="1">
      <alignment horizontal="center" vertical="center" wrapText="1"/>
    </xf>
    <xf numFmtId="17" fontId="65" fillId="56" borderId="29" xfId="0" applyNumberFormat="1" applyFont="1" applyFill="1" applyBorder="1" applyAlignment="1">
      <alignment horizontal="center" vertical="center"/>
    </xf>
    <xf numFmtId="17" fontId="65" fillId="56" borderId="2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 wrapText="1"/>
    </xf>
    <xf numFmtId="17" fontId="65" fillId="0" borderId="0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wrapText="1"/>
    </xf>
    <xf numFmtId="166" fontId="65" fillId="0" borderId="37" xfId="131" applyNumberFormat="1" applyFont="1" applyFill="1" applyBorder="1" applyAlignment="1">
      <alignment horizontal="center" vertical="center" wrapText="1"/>
    </xf>
    <xf numFmtId="168" fontId="66" fillId="0" borderId="26" xfId="131" applyNumberFormat="1" applyFont="1" applyFill="1" applyBorder="1" applyAlignment="1">
      <alignment horizontal="center" vertical="center" wrapText="1"/>
    </xf>
    <xf numFmtId="166" fontId="66" fillId="0" borderId="35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vertical="center"/>
    </xf>
    <xf numFmtId="17" fontId="66" fillId="56" borderId="38" xfId="0" applyNumberFormat="1" applyFont="1" applyFill="1" applyBorder="1" applyAlignment="1">
      <alignment horizontal="center" vertical="center"/>
    </xf>
    <xf numFmtId="17" fontId="65" fillId="56" borderId="44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0" fontId="65" fillId="56" borderId="23" xfId="0" applyFont="1" applyFill="1" applyBorder="1" applyAlignment="1">
      <alignment horizontal="center" vertical="center"/>
    </xf>
    <xf numFmtId="170" fontId="66" fillId="56" borderId="29" xfId="0" applyNumberFormat="1" applyFont="1" applyFill="1" applyBorder="1" applyAlignment="1">
      <alignment horizontal="center" vertical="center"/>
    </xf>
    <xf numFmtId="170" fontId="66" fillId="56" borderId="26" xfId="0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 vertical="center"/>
    </xf>
    <xf numFmtId="0" fontId="65" fillId="56" borderId="38" xfId="0" applyFont="1" applyFill="1" applyBorder="1" applyAlignment="1">
      <alignment horizontal="center" vertical="center"/>
    </xf>
    <xf numFmtId="170" fontId="66" fillId="56" borderId="38" xfId="0" applyNumberFormat="1" applyFont="1" applyFill="1" applyBorder="1" applyAlignment="1">
      <alignment horizontal="center" vertical="center" wrapText="1"/>
    </xf>
    <xf numFmtId="170" fontId="66" fillId="56" borderId="42" xfId="0" applyNumberFormat="1" applyFont="1" applyFill="1" applyBorder="1" applyAlignment="1">
      <alignment horizontal="center" vertical="center"/>
    </xf>
    <xf numFmtId="170" fontId="66" fillId="56" borderId="43" xfId="0" applyNumberFormat="1" applyFont="1" applyFill="1" applyBorder="1" applyAlignment="1">
      <alignment horizontal="center" vertical="center"/>
    </xf>
    <xf numFmtId="170" fontId="66" fillId="56" borderId="44" xfId="0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vertical="center" wrapText="1"/>
    </xf>
    <xf numFmtId="3" fontId="66" fillId="2" borderId="0" xfId="0" applyNumberFormat="1" applyFont="1" applyFill="1" applyBorder="1" applyAlignment="1">
      <alignment horizontal="center"/>
    </xf>
    <xf numFmtId="3" fontId="66" fillId="0" borderId="29" xfId="131" applyNumberFormat="1" applyFont="1" applyFill="1" applyBorder="1" applyAlignment="1">
      <alignment horizontal="center" vertical="center"/>
    </xf>
    <xf numFmtId="3" fontId="66" fillId="0" borderId="26" xfId="131" applyNumberFormat="1" applyFont="1" applyFill="1" applyBorder="1" applyAlignment="1">
      <alignment horizontal="center" vertical="center"/>
    </xf>
    <xf numFmtId="3" fontId="66" fillId="0" borderId="0" xfId="131" applyNumberFormat="1" applyFont="1" applyFill="1" applyBorder="1" applyAlignment="1">
      <alignment horizontal="left" vertical="center" indent="1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0" fontId="65" fillId="56" borderId="19" xfId="0" applyFont="1" applyFill="1" applyBorder="1" applyAlignment="1">
      <alignment horizontal="center" vertical="center"/>
    </xf>
    <xf numFmtId="168" fontId="66" fillId="0" borderId="42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horizontal="center" vertical="center"/>
    </xf>
    <xf numFmtId="170" fontId="66" fillId="56" borderId="23" xfId="0" applyNumberFormat="1" applyFont="1" applyFill="1" applyBorder="1" applyAlignment="1">
      <alignment horizontal="center" vertical="center"/>
    </xf>
    <xf numFmtId="170" fontId="65" fillId="56" borderId="38" xfId="0" applyNumberFormat="1" applyFont="1" applyFill="1" applyBorder="1" applyAlignment="1">
      <alignment horizontal="center" vertical="center" wrapText="1"/>
    </xf>
    <xf numFmtId="0" fontId="65" fillId="56" borderId="46" xfId="0" applyFont="1" applyFill="1" applyBorder="1" applyAlignment="1">
      <alignment horizontal="center" vertical="center"/>
    </xf>
    <xf numFmtId="170" fontId="65" fillId="56" borderId="29" xfId="0" applyNumberFormat="1" applyFont="1" applyFill="1" applyBorder="1" applyAlignment="1">
      <alignment horizontal="center" vertical="center" wrapText="1"/>
    </xf>
    <xf numFmtId="168" fontId="66" fillId="0" borderId="38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left" vertical="center"/>
    </xf>
    <xf numFmtId="170" fontId="65" fillId="56" borderId="22" xfId="0" applyNumberFormat="1" applyFont="1" applyFill="1" applyBorder="1" applyAlignment="1">
      <alignment horizontal="center" vertical="center" wrapText="1"/>
    </xf>
    <xf numFmtId="170" fontId="66" fillId="56" borderId="20" xfId="0" applyNumberFormat="1" applyFont="1" applyFill="1" applyBorder="1" applyAlignment="1">
      <alignment horizontal="center" vertical="center"/>
    </xf>
    <xf numFmtId="170" fontId="66" fillId="56" borderId="21" xfId="0" applyNumberFormat="1" applyFont="1" applyFill="1" applyBorder="1" applyAlignment="1">
      <alignment horizontal="center" vertical="center"/>
    </xf>
    <xf numFmtId="3" fontId="66" fillId="0" borderId="0" xfId="0" applyNumberFormat="1" applyFont="1" applyFill="1" applyBorder="1" applyAlignment="1">
      <alignment horizontal="center"/>
    </xf>
    <xf numFmtId="3" fontId="66" fillId="0" borderId="25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27" xfId="131" applyNumberFormat="1" applyFont="1" applyFill="1" applyBorder="1" applyAlignment="1">
      <alignment horizontal="center"/>
    </xf>
    <xf numFmtId="168" fontId="65" fillId="0" borderId="28" xfId="131" applyNumberFormat="1" applyFont="1" applyFill="1" applyBorder="1" applyAlignment="1">
      <alignment horizontal="center"/>
    </xf>
    <xf numFmtId="0" fontId="66" fillId="56" borderId="24" xfId="0" applyFont="1" applyFill="1" applyBorder="1" applyAlignment="1"/>
    <xf numFmtId="0" fontId="65" fillId="56" borderId="0" xfId="0" applyFont="1" applyFill="1" applyBorder="1" applyAlignment="1">
      <alignment horizontal="center"/>
    </xf>
    <xf numFmtId="168" fontId="66" fillId="0" borderId="23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/>
    <xf numFmtId="3" fontId="66" fillId="0" borderId="0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0" borderId="25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6" fillId="55" borderId="0" xfId="0" applyFont="1" applyFill="1" applyBorder="1"/>
    <xf numFmtId="0" fontId="66" fillId="55" borderId="0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5" fillId="55" borderId="27" xfId="131" applyNumberFormat="1" applyFont="1" applyFill="1" applyBorder="1" applyAlignment="1">
      <alignment horizontal="center"/>
    </xf>
    <xf numFmtId="168" fontId="65" fillId="55" borderId="30" xfId="131" applyNumberFormat="1" applyFont="1" applyFill="1" applyBorder="1" applyAlignment="1">
      <alignment horizontal="center"/>
    </xf>
    <xf numFmtId="168" fontId="65" fillId="55" borderId="28" xfId="131" applyNumberFormat="1" applyFont="1" applyFill="1" applyBorder="1" applyAlignment="1">
      <alignment horizont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vertical="center"/>
    </xf>
    <xf numFmtId="0" fontId="65" fillId="56" borderId="35" xfId="0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vertical="center"/>
    </xf>
    <xf numFmtId="168" fontId="66" fillId="0" borderId="24" xfId="131" applyNumberFormat="1" applyFont="1" applyFill="1" applyBorder="1" applyAlignment="1">
      <alignment horizontal="center" vertical="center" wrapText="1"/>
    </xf>
    <xf numFmtId="1" fontId="66" fillId="56" borderId="23" xfId="0" applyNumberFormat="1" applyFont="1" applyFill="1" applyBorder="1" applyAlignment="1">
      <alignment horizontal="center" vertical="center"/>
    </xf>
    <xf numFmtId="1" fontId="66" fillId="56" borderId="29" xfId="0" applyNumberFormat="1" applyFont="1" applyFill="1" applyBorder="1" applyAlignment="1">
      <alignment horizontal="center" vertical="center"/>
    </xf>
    <xf numFmtId="1" fontId="66" fillId="56" borderId="26" xfId="0" applyNumberFormat="1" applyFont="1" applyFill="1" applyBorder="1" applyAlignment="1">
      <alignment horizontal="center" vertical="center"/>
    </xf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70" fontId="66" fillId="56" borderId="42" xfId="0" applyNumberFormat="1" applyFont="1" applyFill="1" applyBorder="1" applyAlignment="1">
      <alignment horizontal="center" vertical="center" wrapText="1"/>
    </xf>
    <xf numFmtId="170" fontId="66" fillId="56" borderId="43" xfId="0" applyNumberFormat="1" applyFont="1" applyFill="1" applyBorder="1" applyAlignment="1">
      <alignment horizontal="center" vertical="center" wrapText="1"/>
    </xf>
    <xf numFmtId="170" fontId="66" fillId="56" borderId="44" xfId="0" applyNumberFormat="1" applyFont="1" applyFill="1" applyBorder="1" applyAlignment="1">
      <alignment horizontal="center" vertical="center" wrapText="1"/>
    </xf>
    <xf numFmtId="170" fontId="65" fillId="56" borderId="41" xfId="0" applyNumberFormat="1" applyFont="1" applyFill="1" applyBorder="1" applyAlignment="1">
      <alignment horizontal="center" vertical="center" wrapText="1"/>
    </xf>
    <xf numFmtId="170" fontId="65" fillId="56" borderId="19" xfId="0" applyNumberFormat="1" applyFont="1" applyFill="1" applyBorder="1" applyAlignment="1">
      <alignment horizontal="center" vertical="center" wrapText="1"/>
    </xf>
    <xf numFmtId="170" fontId="65" fillId="56" borderId="42" xfId="0" applyNumberFormat="1" applyFont="1" applyFill="1" applyBorder="1" applyAlignment="1">
      <alignment horizontal="center" vertical="center" wrapText="1"/>
    </xf>
    <xf numFmtId="170" fontId="65" fillId="56" borderId="26" xfId="0" applyNumberFormat="1" applyFont="1" applyFill="1" applyBorder="1" applyAlignment="1">
      <alignment horizontal="center" vertical="center" wrapText="1"/>
    </xf>
    <xf numFmtId="170" fontId="65" fillId="56" borderId="23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4" xfId="131" applyNumberFormat="1" applyFont="1" applyFill="1" applyBorder="1" applyAlignment="1">
      <alignment vertical="center"/>
    </xf>
    <xf numFmtId="168" fontId="65" fillId="2" borderId="27" xfId="131" applyNumberFormat="1" applyFont="1" applyFill="1" applyBorder="1" applyAlignment="1">
      <alignment horizontal="center" vertical="center" wrapText="1"/>
    </xf>
    <xf numFmtId="168" fontId="68" fillId="2" borderId="24" xfId="131" applyNumberFormat="1" applyFont="1" applyFill="1" applyBorder="1"/>
    <xf numFmtId="168" fontId="68" fillId="2" borderId="0" xfId="131" applyNumberFormat="1" applyFont="1" applyFill="1" applyBorder="1"/>
    <xf numFmtId="168" fontId="68" fillId="2" borderId="27" xfId="131" applyNumberFormat="1" applyFont="1" applyFill="1" applyBorder="1"/>
    <xf numFmtId="168" fontId="65" fillId="2" borderId="28" xfId="131" applyNumberFormat="1" applyFont="1" applyFill="1" applyBorder="1" applyAlignment="1">
      <alignment horizontal="center" vertical="center" wrapText="1"/>
    </xf>
    <xf numFmtId="168" fontId="65" fillId="55" borderId="4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0" borderId="50" xfId="131" applyNumberFormat="1" applyFont="1" applyFill="1" applyBorder="1" applyAlignment="1">
      <alignment horizontal="center" vertical="center"/>
    </xf>
    <xf numFmtId="168" fontId="65" fillId="0" borderId="48" xfId="131" applyNumberFormat="1" applyFont="1" applyFill="1" applyBorder="1" applyAlignment="1">
      <alignment horizontal="center" vertical="center"/>
    </xf>
    <xf numFmtId="168" fontId="65" fillId="0" borderId="25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/>
    </xf>
    <xf numFmtId="168" fontId="73" fillId="0" borderId="24" xfId="131" applyNumberFormat="1" applyFont="1" applyFill="1" applyBorder="1" applyAlignment="1">
      <alignment horizontal="center"/>
    </xf>
    <xf numFmtId="166" fontId="65" fillId="0" borderId="24" xfId="131" applyNumberFormat="1" applyFont="1" applyFill="1" applyBorder="1" applyAlignment="1">
      <alignment horizontal="center" vertical="center"/>
    </xf>
    <xf numFmtId="166" fontId="65" fillId="0" borderId="0" xfId="131" applyNumberFormat="1" applyFont="1" applyFill="1" applyBorder="1" applyAlignment="1">
      <alignment horizontal="center" vertical="center"/>
    </xf>
    <xf numFmtId="166" fontId="65" fillId="0" borderId="25" xfId="131" applyNumberFormat="1" applyFont="1" applyFill="1" applyBorder="1" applyAlignment="1">
      <alignment horizontal="center" vertical="center"/>
    </xf>
    <xf numFmtId="166" fontId="65" fillId="0" borderId="30" xfId="131" applyNumberFormat="1" applyFont="1" applyFill="1" applyBorder="1" applyAlignment="1">
      <alignment horizontal="center" vertical="center"/>
    </xf>
    <xf numFmtId="166" fontId="65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/>
    </xf>
    <xf numFmtId="168" fontId="65" fillId="0" borderId="25" xfId="131" applyNumberFormat="1" applyFont="1" applyFill="1" applyBorder="1" applyAlignment="1">
      <alignment horizontal="center"/>
    </xf>
    <xf numFmtId="0" fontId="66" fillId="55" borderId="26" xfId="0" applyFont="1" applyFill="1" applyBorder="1" applyAlignment="1">
      <alignment horizontal="center"/>
    </xf>
    <xf numFmtId="167" fontId="66" fillId="0" borderId="0" xfId="131" applyNumberFormat="1" applyFont="1" applyFill="1" applyBorder="1" applyAlignment="1">
      <alignment horizontal="center" vertical="center"/>
    </xf>
    <xf numFmtId="166" fontId="65" fillId="0" borderId="27" xfId="131" applyNumberFormat="1" applyFont="1" applyFill="1" applyBorder="1" applyAlignment="1">
      <alignment horizontal="center" vertical="center"/>
    </xf>
    <xf numFmtId="168" fontId="66" fillId="0" borderId="44" xfId="131" applyNumberFormat="1" applyFont="1" applyFill="1" applyBorder="1" applyAlignment="1">
      <alignment horizontal="center" vertical="center"/>
    </xf>
    <xf numFmtId="168" fontId="66" fillId="0" borderId="53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/>
    </xf>
    <xf numFmtId="0" fontId="66" fillId="55" borderId="24" xfId="0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center"/>
    </xf>
    <xf numFmtId="168" fontId="74" fillId="0" borderId="24" xfId="131" applyNumberFormat="1" applyFont="1" applyFill="1" applyBorder="1" applyAlignment="1">
      <alignment horizontal="center"/>
    </xf>
    <xf numFmtId="168" fontId="74" fillId="0" borderId="25" xfId="131" applyNumberFormat="1" applyFont="1" applyFill="1" applyBorder="1" applyAlignment="1">
      <alignment horizontal="center"/>
    </xf>
    <xf numFmtId="168" fontId="66" fillId="0" borderId="52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 wrapText="1"/>
    </xf>
    <xf numFmtId="167" fontId="66" fillId="0" borderId="24" xfId="131" applyNumberFormat="1" applyFont="1" applyFill="1" applyBorder="1" applyAlignment="1">
      <alignment horizontal="center" vertical="center"/>
    </xf>
    <xf numFmtId="167" fontId="66" fillId="0" borderId="27" xfId="131" applyNumberFormat="1" applyFont="1" applyFill="1" applyBorder="1" applyAlignment="1">
      <alignment horizontal="center" vertical="center" wrapText="1"/>
    </xf>
    <xf numFmtId="168" fontId="66" fillId="0" borderId="2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vertical="center"/>
    </xf>
    <xf numFmtId="168" fontId="66" fillId="0" borderId="3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vertical="center" wrapText="1"/>
    </xf>
    <xf numFmtId="0" fontId="66" fillId="0" borderId="28" xfId="0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vertical="center"/>
    </xf>
    <xf numFmtId="168" fontId="65" fillId="2" borderId="23" xfId="131" applyNumberFormat="1" applyFont="1" applyFill="1" applyBorder="1" applyAlignment="1">
      <alignment horizontal="center" vertical="center"/>
    </xf>
    <xf numFmtId="168" fontId="65" fillId="2" borderId="29" xfId="131" applyNumberFormat="1" applyFont="1" applyFill="1" applyBorder="1" applyAlignment="1">
      <alignment horizontal="center" vertical="center"/>
    </xf>
    <xf numFmtId="168" fontId="65" fillId="2" borderId="26" xfId="131" applyNumberFormat="1" applyFont="1" applyFill="1" applyBorder="1" applyAlignment="1">
      <alignment horizontal="center" vertical="center" wrapText="1"/>
    </xf>
    <xf numFmtId="168" fontId="65" fillId="2" borderId="35" xfId="131" applyNumberFormat="1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168" fontId="65" fillId="2" borderId="0" xfId="0" applyNumberFormat="1" applyFont="1" applyFill="1" applyBorder="1" applyAlignment="1">
      <alignment horizontal="center" vertical="center"/>
    </xf>
    <xf numFmtId="0" fontId="65" fillId="0" borderId="27" xfId="0" applyFont="1" applyFill="1" applyBorder="1" applyAlignment="1">
      <alignment horizontal="center" vertical="center"/>
    </xf>
    <xf numFmtId="166" fontId="65" fillId="0" borderId="27" xfId="0" applyNumberFormat="1" applyFont="1" applyFill="1" applyBorder="1" applyAlignment="1">
      <alignment horizontal="center" vertical="center"/>
    </xf>
    <xf numFmtId="0" fontId="65" fillId="0" borderId="37" xfId="0" applyFont="1" applyFill="1" applyBorder="1" applyAlignment="1">
      <alignment horizontal="center" vertical="center"/>
    </xf>
    <xf numFmtId="0" fontId="65" fillId="0" borderId="28" xfId="0" applyFont="1" applyFill="1" applyBorder="1" applyAlignment="1">
      <alignment horizontal="center" vertical="center"/>
    </xf>
    <xf numFmtId="0" fontId="65" fillId="0" borderId="35" xfId="0" applyFont="1" applyFill="1" applyBorder="1" applyAlignment="1">
      <alignment horizontal="center" vertical="center"/>
    </xf>
    <xf numFmtId="0" fontId="65" fillId="0" borderId="34" xfId="0" applyFont="1" applyFill="1" applyBorder="1" applyAlignment="1">
      <alignment horizontal="center" vertical="center"/>
    </xf>
    <xf numFmtId="166" fontId="65" fillId="0" borderId="37" xfId="0" applyNumberFormat="1" applyFont="1" applyFill="1" applyBorder="1" applyAlignment="1">
      <alignment horizontal="center" vertical="center"/>
    </xf>
    <xf numFmtId="3" fontId="66" fillId="2" borderId="25" xfId="131" applyNumberFormat="1" applyFont="1" applyFill="1" applyBorder="1" applyAlignment="1">
      <alignment horizontal="center" vertical="center"/>
    </xf>
    <xf numFmtId="3" fontId="66" fillId="2" borderId="30" xfId="131" applyNumberFormat="1" applyFont="1" applyFill="1" applyBorder="1" applyAlignment="1">
      <alignment horizontal="center" vertical="center"/>
    </xf>
    <xf numFmtId="3" fontId="66" fillId="2" borderId="28" xfId="131" applyNumberFormat="1" applyFont="1" applyFill="1" applyBorder="1" applyAlignment="1">
      <alignment horizontal="center" vertical="center"/>
    </xf>
    <xf numFmtId="0" fontId="65" fillId="56" borderId="27" xfId="0" applyFont="1" applyFill="1" applyBorder="1"/>
    <xf numFmtId="3" fontId="65" fillId="2" borderId="61" xfId="131" applyNumberFormat="1" applyFont="1" applyFill="1" applyBorder="1" applyAlignment="1">
      <alignment horizontal="center"/>
    </xf>
    <xf numFmtId="168" fontId="74" fillId="0" borderId="27" xfId="131" applyNumberFormat="1" applyFont="1" applyFill="1" applyBorder="1" applyAlignment="1">
      <alignment horizontal="center"/>
    </xf>
    <xf numFmtId="168" fontId="74" fillId="0" borderId="30" xfId="131" applyNumberFormat="1" applyFont="1" applyFill="1" applyBorder="1" applyAlignment="1">
      <alignment horizontal="center"/>
    </xf>
    <xf numFmtId="168" fontId="74" fillId="0" borderId="28" xfId="131" applyNumberFormat="1" applyFont="1" applyFill="1" applyBorder="1" applyAlignment="1">
      <alignment horizontal="center"/>
    </xf>
    <xf numFmtId="168" fontId="65" fillId="0" borderId="24" xfId="131" applyNumberFormat="1" applyFont="1" applyFill="1" applyBorder="1" applyAlignment="1">
      <alignment horizontal="center" vertical="center"/>
    </xf>
    <xf numFmtId="4" fontId="66" fillId="0" borderId="23" xfId="131" applyNumberFormat="1" applyFont="1" applyFill="1" applyBorder="1" applyAlignment="1">
      <alignment horizontal="center" vertical="center"/>
    </xf>
    <xf numFmtId="4" fontId="66" fillId="0" borderId="29" xfId="131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 wrapText="1"/>
    </xf>
    <xf numFmtId="4" fontId="66" fillId="0" borderId="0" xfId="131" applyNumberFormat="1" applyFont="1" applyFill="1" applyBorder="1" applyAlignment="1">
      <alignment horizontal="center" vertical="center"/>
    </xf>
    <xf numFmtId="4" fontId="66" fillId="0" borderId="24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 wrapText="1"/>
    </xf>
    <xf numFmtId="4" fontId="66" fillId="0" borderId="34" xfId="131" applyNumberFormat="1" applyFont="1" applyFill="1" applyBorder="1" applyAlignment="1">
      <alignment horizontal="center" vertical="center"/>
    </xf>
    <xf numFmtId="17" fontId="65" fillId="56" borderId="42" xfId="0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/>
    </xf>
    <xf numFmtId="168" fontId="66" fillId="0" borderId="4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 wrapText="1"/>
    </xf>
    <xf numFmtId="3" fontId="65" fillId="0" borderId="24" xfId="0" applyNumberFormat="1" applyFont="1" applyFill="1" applyBorder="1" applyAlignment="1">
      <alignment horizontal="center"/>
    </xf>
    <xf numFmtId="3" fontId="65" fillId="0" borderId="31" xfId="0" applyNumberFormat="1" applyFont="1" applyFill="1" applyBorder="1" applyAlignment="1">
      <alignment horizontal="center"/>
    </xf>
    <xf numFmtId="0" fontId="69" fillId="55" borderId="0" xfId="5" applyFont="1" applyFill="1" applyAlignment="1">
      <alignment horizontal="center" vertical="center"/>
    </xf>
    <xf numFmtId="0" fontId="65" fillId="55" borderId="0" xfId="0" applyFont="1" applyFill="1" applyAlignment="1">
      <alignment horizontal="center"/>
    </xf>
    <xf numFmtId="0" fontId="65" fillId="55" borderId="30" xfId="0" applyFont="1" applyFill="1" applyBorder="1"/>
    <xf numFmtId="0" fontId="53" fillId="55" borderId="26" xfId="0" applyFont="1" applyFill="1" applyBorder="1"/>
    <xf numFmtId="17" fontId="66" fillId="55" borderId="0" xfId="0" applyNumberFormat="1" applyFont="1" applyFill="1" applyBorder="1" applyAlignment="1">
      <alignment horizontal="center"/>
    </xf>
    <xf numFmtId="17" fontId="66" fillId="55" borderId="42" xfId="0" applyNumberFormat="1" applyFont="1" applyFill="1" applyBorder="1" applyAlignment="1">
      <alignment horizontal="center" vertical="center" wrapText="1"/>
    </xf>
    <xf numFmtId="17" fontId="66" fillId="55" borderId="44" xfId="0" applyNumberFormat="1" applyFont="1" applyFill="1" applyBorder="1" applyAlignment="1">
      <alignment horizontal="center" vertical="center" wrapText="1"/>
    </xf>
    <xf numFmtId="3" fontId="66" fillId="55" borderId="23" xfId="131" applyNumberFormat="1" applyFont="1" applyFill="1" applyBorder="1" applyAlignment="1">
      <alignment horizontal="left" vertical="center"/>
    </xf>
    <xf numFmtId="3" fontId="66" fillId="55" borderId="23" xfId="131" applyNumberFormat="1" applyFont="1" applyFill="1" applyBorder="1" applyAlignment="1">
      <alignment horizontal="center" vertical="center"/>
    </xf>
    <xf numFmtId="3" fontId="66" fillId="55" borderId="29" xfId="131" applyNumberFormat="1" applyFont="1" applyFill="1" applyBorder="1" applyAlignment="1">
      <alignment horizontal="center" vertical="center"/>
    </xf>
    <xf numFmtId="3" fontId="66" fillId="55" borderId="26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left" vertical="center"/>
    </xf>
    <xf numFmtId="3" fontId="66" fillId="55" borderId="24" xfId="131" applyNumberFormat="1" applyFont="1" applyFill="1" applyBorder="1" applyAlignment="1">
      <alignment horizontal="center" vertical="center"/>
    </xf>
    <xf numFmtId="3" fontId="66" fillId="55" borderId="0" xfId="131" applyNumberFormat="1" applyFont="1" applyFill="1" applyBorder="1" applyAlignment="1">
      <alignment horizontal="center" vertical="center"/>
    </xf>
    <xf numFmtId="3" fontId="66" fillId="55" borderId="27" xfId="131" applyNumberFormat="1" applyFont="1" applyFill="1" applyBorder="1" applyAlignment="1">
      <alignment horizontal="center" vertical="center"/>
    </xf>
    <xf numFmtId="3" fontId="66" fillId="55" borderId="27" xfId="131" applyNumberFormat="1" applyFont="1" applyFill="1" applyBorder="1" applyAlignment="1">
      <alignment horizontal="center"/>
    </xf>
    <xf numFmtId="3" fontId="65" fillId="55" borderId="24" xfId="131" applyNumberFormat="1" applyFont="1" applyFill="1" applyBorder="1" applyAlignment="1">
      <alignment horizontal="left" indent="2"/>
    </xf>
    <xf numFmtId="3" fontId="65" fillId="55" borderId="24" xfId="131" applyNumberFormat="1" applyFont="1" applyFill="1" applyBorder="1" applyAlignment="1">
      <alignment horizontal="center"/>
    </xf>
    <xf numFmtId="168" fontId="45" fillId="55" borderId="0" xfId="131" applyNumberFormat="1" applyFont="1" applyFill="1"/>
    <xf numFmtId="3" fontId="65" fillId="55" borderId="24" xfId="0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center"/>
    </xf>
    <xf numFmtId="3" fontId="65" fillId="55" borderId="62" xfId="131" applyNumberFormat="1" applyFont="1" applyFill="1" applyBorder="1" applyAlignment="1">
      <alignment horizontal="center"/>
    </xf>
    <xf numFmtId="3" fontId="65" fillId="55" borderId="64" xfId="131" applyNumberFormat="1" applyFont="1" applyFill="1" applyBorder="1" applyAlignment="1">
      <alignment horizontal="center"/>
    </xf>
    <xf numFmtId="3" fontId="65" fillId="55" borderId="28" xfId="131" applyNumberFormat="1" applyFont="1" applyFill="1" applyBorder="1" applyAlignment="1">
      <alignment horizontal="center"/>
    </xf>
    <xf numFmtId="3" fontId="66" fillId="55" borderId="24" xfId="131" applyNumberFormat="1" applyFont="1" applyFill="1" applyBorder="1" applyAlignment="1">
      <alignment horizontal="left" indent="1"/>
    </xf>
    <xf numFmtId="3" fontId="65" fillId="55" borderId="25" xfId="131" applyNumberFormat="1" applyFont="1" applyFill="1" applyBorder="1" applyAlignment="1">
      <alignment horizontal="center"/>
    </xf>
    <xf numFmtId="0" fontId="43" fillId="55" borderId="24" xfId="0" applyFont="1" applyFill="1" applyBorder="1"/>
    <xf numFmtId="0" fontId="43" fillId="55" borderId="0" xfId="0" applyFont="1" applyFill="1" applyBorder="1"/>
    <xf numFmtId="0" fontId="43" fillId="55" borderId="0" xfId="0" applyFont="1" applyFill="1" applyBorder="1" applyAlignment="1">
      <alignment horizontal="center"/>
    </xf>
    <xf numFmtId="0" fontId="43" fillId="55" borderId="25" xfId="0" applyFont="1" applyFill="1" applyBorder="1"/>
    <xf numFmtId="0" fontId="43" fillId="55" borderId="30" xfId="0" applyFont="1" applyFill="1" applyBorder="1"/>
    <xf numFmtId="0" fontId="43" fillId="55" borderId="30" xfId="0" applyFont="1" applyFill="1" applyBorder="1" applyAlignment="1">
      <alignment horizontal="center"/>
    </xf>
    <xf numFmtId="10" fontId="43" fillId="55" borderId="30" xfId="131" applyNumberFormat="1" applyFont="1" applyFill="1" applyBorder="1" applyAlignment="1">
      <alignment horizontal="center"/>
    </xf>
    <xf numFmtId="0" fontId="45" fillId="55" borderId="28" xfId="0" applyFont="1" applyFill="1" applyBorder="1"/>
    <xf numFmtId="10" fontId="43" fillId="55" borderId="0" xfId="131" applyNumberFormat="1" applyFont="1" applyFill="1" applyAlignment="1">
      <alignment horizontal="center"/>
    </xf>
    <xf numFmtId="0" fontId="62" fillId="55" borderId="0" xfId="0" applyFont="1" applyFill="1"/>
    <xf numFmtId="0" fontId="45" fillId="55" borderId="0" xfId="0" applyFont="1" applyFill="1" applyBorder="1"/>
    <xf numFmtId="0" fontId="45" fillId="55" borderId="0" xfId="0" applyFont="1" applyFill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2"/>
    </xf>
    <xf numFmtId="168" fontId="78" fillId="0" borderId="0" xfId="131" applyNumberFormat="1" applyFont="1" applyFill="1" applyBorder="1" applyAlignment="1">
      <alignment horizontal="center" vertical="center"/>
    </xf>
    <xf numFmtId="14" fontId="43" fillId="0" borderId="0" xfId="0" applyNumberFormat="1" applyFont="1"/>
    <xf numFmtId="168" fontId="65" fillId="2" borderId="23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center"/>
    </xf>
    <xf numFmtId="168" fontId="65" fillId="2" borderId="29" xfId="131" applyNumberFormat="1" applyFont="1" applyFill="1" applyBorder="1"/>
    <xf numFmtId="168" fontId="65" fillId="55" borderId="29" xfId="131" applyNumberFormat="1" applyFont="1" applyFill="1" applyBorder="1"/>
    <xf numFmtId="168" fontId="66" fillId="55" borderId="29" xfId="131" applyNumberFormat="1" applyFont="1" applyFill="1" applyBorder="1" applyAlignment="1">
      <alignment horizontal="left"/>
    </xf>
    <xf numFmtId="168" fontId="43" fillId="55" borderId="26" xfId="131" applyNumberFormat="1" applyFont="1" applyFill="1" applyBorder="1"/>
    <xf numFmtId="168" fontId="66" fillId="0" borderId="25" xfId="131" applyNumberFormat="1" applyFont="1" applyFill="1" applyBorder="1" applyAlignment="1">
      <alignment horizontal="left" vertical="center" indent="2"/>
    </xf>
    <xf numFmtId="168" fontId="66" fillId="0" borderId="35" xfId="131" applyNumberFormat="1" applyFont="1" applyFill="1" applyBorder="1" applyAlignment="1">
      <alignment horizontal="left" vertical="center" indent="1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3" fontId="66" fillId="0" borderId="35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37" xfId="131" applyNumberFormat="1" applyFont="1" applyFill="1" applyBorder="1" applyAlignment="1">
      <alignment horizontal="center" vertical="center"/>
    </xf>
    <xf numFmtId="168" fontId="66" fillId="0" borderId="2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left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168" fontId="66" fillId="0" borderId="38" xfId="131" applyNumberFormat="1" applyFont="1" applyFill="1" applyBorder="1" applyAlignment="1">
      <alignment horizontal="left" vertical="center" indent="1"/>
    </xf>
    <xf numFmtId="0" fontId="64" fillId="0" borderId="0" xfId="0" applyFont="1" applyFill="1" applyBorder="1" applyAlignment="1">
      <alignment horizontal="center"/>
    </xf>
    <xf numFmtId="0" fontId="64" fillId="0" borderId="0" xfId="0" applyFont="1" applyFill="1" applyBorder="1"/>
    <xf numFmtId="0" fontId="59" fillId="0" borderId="29" xfId="0" applyFont="1" applyFill="1" applyBorder="1"/>
    <xf numFmtId="0" fontId="65" fillId="0" borderId="29" xfId="0" applyFont="1" applyFill="1" applyBorder="1" applyAlignment="1">
      <alignment horizontal="center"/>
    </xf>
    <xf numFmtId="0" fontId="65" fillId="0" borderId="29" xfId="0" applyFont="1" applyFill="1" applyBorder="1" applyAlignment="1">
      <alignment vertical="center"/>
    </xf>
    <xf numFmtId="0" fontId="65" fillId="0" borderId="29" xfId="0" applyFont="1" applyFill="1" applyBorder="1" applyAlignment="1">
      <alignment horizontal="center" vertical="center"/>
    </xf>
    <xf numFmtId="17" fontId="66" fillId="0" borderId="29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24" xfId="131" applyNumberFormat="1" applyFont="1" applyFill="1" applyBorder="1" applyAlignment="1">
      <alignment horizontal="center" vertical="center"/>
    </xf>
    <xf numFmtId="3" fontId="43" fillId="55" borderId="0" xfId="0" applyNumberFormat="1" applyFont="1" applyFill="1" applyAlignment="1">
      <alignment horizontal="center"/>
    </xf>
    <xf numFmtId="168" fontId="66" fillId="0" borderId="29" xfId="131" applyNumberFormat="1" applyFont="1" applyFill="1" applyBorder="1" applyAlignment="1">
      <alignment horizontal="center" vertical="center" wrapText="1"/>
    </xf>
    <xf numFmtId="168" fontId="65" fillId="0" borderId="37" xfId="131" applyNumberFormat="1" applyFont="1" applyFill="1" applyBorder="1" applyAlignment="1">
      <alignment horizontal="center" vertical="center"/>
    </xf>
    <xf numFmtId="167" fontId="65" fillId="55" borderId="24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 vertical="center" wrapText="1"/>
    </xf>
    <xf numFmtId="3" fontId="69" fillId="55" borderId="0" xfId="131" applyNumberFormat="1" applyFont="1" applyFill="1" applyBorder="1" applyAlignment="1">
      <alignment horizontal="center" vertical="center"/>
    </xf>
    <xf numFmtId="180" fontId="57" fillId="0" borderId="0" xfId="0" applyNumberFormat="1" applyFont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0" fontId="66" fillId="55" borderId="29" xfId="0" applyFont="1" applyFill="1" applyBorder="1" applyAlignment="1">
      <alignment horizontal="center"/>
    </xf>
    <xf numFmtId="168" fontId="66" fillId="55" borderId="51" xfId="131" applyNumberFormat="1" applyFont="1" applyFill="1" applyBorder="1" applyAlignment="1">
      <alignment horizontal="center" vertical="center"/>
    </xf>
    <xf numFmtId="3" fontId="59" fillId="0" borderId="23" xfId="131" applyNumberFormat="1" applyFont="1" applyFill="1" applyBorder="1" applyAlignment="1">
      <alignment horizontal="center" vertical="center"/>
    </xf>
    <xf numFmtId="3" fontId="59" fillId="0" borderId="29" xfId="131" applyNumberFormat="1" applyFont="1" applyFill="1" applyBorder="1" applyAlignment="1">
      <alignment horizontal="center" vertical="center"/>
    </xf>
    <xf numFmtId="168" fontId="48" fillId="55" borderId="0" xfId="0" applyNumberFormat="1" applyFont="1" applyFill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0" fontId="66" fillId="0" borderId="0" xfId="0" applyFont="1" applyFill="1" applyBorder="1"/>
    <xf numFmtId="168" fontId="66" fillId="0" borderId="43" xfId="131" applyNumberFormat="1" applyFont="1" applyFill="1" applyBorder="1" applyAlignment="1">
      <alignment horizontal="center" vertical="center" wrapText="1"/>
    </xf>
    <xf numFmtId="167" fontId="65" fillId="55" borderId="27" xfId="131" applyNumberFormat="1" applyFont="1" applyFill="1" applyBorder="1" applyAlignment="1">
      <alignment horizontal="center"/>
    </xf>
    <xf numFmtId="167" fontId="65" fillId="55" borderId="63" xfId="131" applyNumberFormat="1" applyFont="1" applyFill="1" applyBorder="1" applyAlignment="1">
      <alignment horizontal="center"/>
    </xf>
    <xf numFmtId="167" fontId="65" fillId="55" borderId="62" xfId="131" applyNumberFormat="1" applyFont="1" applyFill="1" applyBorder="1" applyAlignment="1">
      <alignment horizontal="center"/>
    </xf>
    <xf numFmtId="167" fontId="65" fillId="55" borderId="64" xfId="131" applyNumberFormat="1" applyFont="1" applyFill="1" applyBorder="1" applyAlignment="1">
      <alignment horizontal="center"/>
    </xf>
    <xf numFmtId="167" fontId="65" fillId="55" borderId="25" xfId="131" applyNumberFormat="1" applyFont="1" applyFill="1" applyBorder="1" applyAlignment="1">
      <alignment horizontal="center"/>
    </xf>
    <xf numFmtId="167" fontId="65" fillId="55" borderId="0" xfId="131" applyNumberFormat="1" applyFont="1" applyFill="1" applyBorder="1" applyAlignment="1">
      <alignment horizontal="center"/>
    </xf>
    <xf numFmtId="180" fontId="43" fillId="55" borderId="0" xfId="0" applyNumberFormat="1" applyFont="1" applyFill="1" applyAlignment="1">
      <alignment horizontal="center"/>
    </xf>
    <xf numFmtId="180" fontId="45" fillId="0" borderId="0" xfId="0" applyNumberFormat="1" applyFont="1"/>
    <xf numFmtId="168" fontId="66" fillId="0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9" fontId="43" fillId="0" borderId="0" xfId="131" applyFont="1" applyAlignment="1">
      <alignment horizontal="center"/>
    </xf>
    <xf numFmtId="9" fontId="43" fillId="0" borderId="0" xfId="0" applyNumberFormat="1" applyFont="1" applyAlignment="1">
      <alignment horizontal="center"/>
    </xf>
    <xf numFmtId="164" fontId="43" fillId="55" borderId="0" xfId="0" applyNumberFormat="1" applyFont="1" applyFill="1" applyAlignment="1">
      <alignment horizontal="center"/>
    </xf>
    <xf numFmtId="9" fontId="43" fillId="55" borderId="0" xfId="131" applyFont="1" applyFill="1" applyAlignment="1">
      <alignment horizontal="center"/>
    </xf>
    <xf numFmtId="10" fontId="43" fillId="55" borderId="0" xfId="0" applyNumberFormat="1" applyFont="1" applyFill="1" applyAlignment="1">
      <alignment horizontal="center"/>
    </xf>
    <xf numFmtId="164" fontId="66" fillId="55" borderId="23" xfId="1" applyNumberFormat="1" applyFont="1" applyFill="1" applyBorder="1" applyAlignment="1"/>
    <xf numFmtId="164" fontId="66" fillId="55" borderId="29" xfId="1" applyNumberFormat="1" applyFont="1" applyFill="1" applyBorder="1" applyAlignment="1"/>
    <xf numFmtId="164" fontId="66" fillId="55" borderId="26" xfId="1" applyNumberFormat="1" applyFont="1" applyFill="1" applyBorder="1" applyAlignment="1"/>
    <xf numFmtId="168" fontId="65" fillId="55" borderId="50" xfId="131" applyNumberFormat="1" applyFont="1" applyFill="1" applyBorder="1" applyAlignment="1">
      <alignment horizontal="center" vertical="center"/>
    </xf>
    <xf numFmtId="168" fontId="65" fillId="55" borderId="51" xfId="131" applyNumberFormat="1" applyFont="1" applyFill="1" applyBorder="1" applyAlignment="1">
      <alignment horizontal="center" vertical="center"/>
    </xf>
    <xf numFmtId="4" fontId="66" fillId="55" borderId="23" xfId="0" applyNumberFormat="1" applyFont="1" applyFill="1" applyBorder="1" applyAlignment="1">
      <alignment horizontal="center"/>
    </xf>
    <xf numFmtId="168" fontId="66" fillId="55" borderId="48" xfId="131" applyNumberFormat="1" applyFont="1" applyFill="1" applyBorder="1" applyAlignment="1">
      <alignment horizontal="center" vertical="center"/>
    </xf>
    <xf numFmtId="168" fontId="66" fillId="55" borderId="50" xfId="131" applyNumberFormat="1" applyFont="1" applyFill="1" applyBorder="1" applyAlignment="1">
      <alignment horizontal="center" vertical="center"/>
    </xf>
    <xf numFmtId="4" fontId="66" fillId="2" borderId="0" xfId="1" applyNumberFormat="1" applyFont="1" applyFill="1" applyBorder="1" applyAlignment="1">
      <alignment horizontal="right"/>
    </xf>
    <xf numFmtId="17" fontId="65" fillId="0" borderId="38" xfId="131" applyNumberFormat="1" applyFont="1" applyFill="1" applyBorder="1" applyAlignment="1">
      <alignment horizontal="center" vertical="center"/>
    </xf>
    <xf numFmtId="4" fontId="43" fillId="55" borderId="0" xfId="0" applyNumberFormat="1" applyFont="1" applyFill="1" applyAlignment="1">
      <alignment horizontal="center"/>
    </xf>
    <xf numFmtId="168" fontId="66" fillId="0" borderId="28" xfId="131" applyNumberFormat="1" applyFont="1" applyFill="1" applyBorder="1" applyAlignment="1">
      <alignment horizontal="center" vertical="center" wrapText="1"/>
    </xf>
    <xf numFmtId="3" fontId="66" fillId="0" borderId="27" xfId="131" applyNumberFormat="1" applyFont="1" applyFill="1" applyBorder="1" applyAlignment="1">
      <alignment horizontal="center" vertical="center" wrapText="1"/>
    </xf>
    <xf numFmtId="3" fontId="66" fillId="0" borderId="27" xfId="131" quotePrefix="1" applyNumberFormat="1" applyFont="1" applyFill="1" applyBorder="1" applyAlignment="1">
      <alignment horizontal="center" vertical="center" wrapText="1"/>
    </xf>
    <xf numFmtId="168" fontId="65" fillId="0" borderId="27" xfId="131" quotePrefix="1" applyNumberFormat="1" applyFont="1" applyFill="1" applyBorder="1" applyAlignment="1">
      <alignment horizontal="center" vertical="center"/>
    </xf>
    <xf numFmtId="3" fontId="66" fillId="0" borderId="24" xfId="131" quotePrefix="1" applyNumberFormat="1" applyFont="1" applyFill="1" applyBorder="1" applyAlignment="1">
      <alignment horizontal="center" vertical="center"/>
    </xf>
    <xf numFmtId="168" fontId="65" fillId="0" borderId="24" xfId="131" quotePrefix="1" applyNumberFormat="1" applyFont="1" applyFill="1" applyBorder="1" applyAlignment="1">
      <alignment horizontal="center" vertical="center"/>
    </xf>
    <xf numFmtId="3" fontId="66" fillId="0" borderId="34" xfId="131" applyNumberFormat="1" applyFont="1" applyFill="1" applyBorder="1" applyAlignment="1">
      <alignment horizontal="center" vertical="center"/>
    </xf>
    <xf numFmtId="3" fontId="66" fillId="0" borderId="34" xfId="131" quotePrefix="1" applyNumberFormat="1" applyFont="1" applyFill="1" applyBorder="1" applyAlignment="1">
      <alignment horizontal="center" vertical="center"/>
    </xf>
    <xf numFmtId="168" fontId="65" fillId="0" borderId="34" xfId="131" quotePrefix="1" applyNumberFormat="1" applyFont="1" applyFill="1" applyBorder="1" applyAlignment="1">
      <alignment horizontal="center" vertical="center"/>
    </xf>
    <xf numFmtId="166" fontId="65" fillId="0" borderId="34" xfId="131" applyNumberFormat="1" applyFont="1" applyFill="1" applyBorder="1" applyAlignment="1">
      <alignment horizontal="center" vertical="center"/>
    </xf>
    <xf numFmtId="166" fontId="65" fillId="0" borderId="37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center"/>
    </xf>
    <xf numFmtId="3" fontId="66" fillId="55" borderId="0" xfId="131" quotePrefix="1" applyNumberFormat="1" applyFont="1" applyFill="1" applyBorder="1" applyAlignment="1">
      <alignment horizontal="center" vertical="center"/>
    </xf>
    <xf numFmtId="3" fontId="66" fillId="55" borderId="24" xfId="131" quotePrefix="1" applyNumberFormat="1" applyFont="1" applyFill="1" applyBorder="1" applyAlignment="1">
      <alignment horizontal="center" vertical="center"/>
    </xf>
    <xf numFmtId="3" fontId="65" fillId="55" borderId="0" xfId="131" quotePrefix="1" applyNumberFormat="1" applyFont="1" applyFill="1" applyBorder="1" applyAlignment="1">
      <alignment horizontal="center" vertical="center"/>
    </xf>
    <xf numFmtId="3" fontId="65" fillId="55" borderId="24" xfId="131" quotePrefix="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center" vertical="center"/>
    </xf>
    <xf numFmtId="3" fontId="66" fillId="55" borderId="24" xfId="131" quotePrefix="1" applyNumberFormat="1" applyFont="1" applyFill="1" applyBorder="1" applyAlignment="1">
      <alignment horizontal="center"/>
    </xf>
    <xf numFmtId="3" fontId="65" fillId="55" borderId="0" xfId="131" quotePrefix="1" applyNumberFormat="1" applyFont="1" applyFill="1" applyBorder="1" applyAlignment="1">
      <alignment horizontal="center"/>
    </xf>
    <xf numFmtId="167" fontId="65" fillId="55" borderId="30" xfId="131" applyNumberFormat="1" applyFont="1" applyFill="1" applyBorder="1" applyAlignment="1">
      <alignment horizontal="center"/>
    </xf>
    <xf numFmtId="0" fontId="66" fillId="0" borderId="35" xfId="0" applyFont="1" applyFill="1" applyBorder="1" applyAlignment="1">
      <alignment horizontal="center" vertical="center"/>
    </xf>
    <xf numFmtId="0" fontId="66" fillId="0" borderId="37" xfId="0" applyFont="1" applyFill="1" applyBorder="1" applyAlignment="1">
      <alignment horizontal="center" vertical="center"/>
    </xf>
    <xf numFmtId="0" fontId="66" fillId="0" borderId="34" xfId="0" applyFont="1" applyFill="1" applyBorder="1" applyAlignment="1">
      <alignment horizontal="center" vertical="center"/>
    </xf>
    <xf numFmtId="17" fontId="65" fillId="0" borderId="35" xfId="0" applyNumberFormat="1" applyFont="1" applyFill="1" applyBorder="1" applyAlignment="1">
      <alignment horizontal="center" vertical="center"/>
    </xf>
    <xf numFmtId="17" fontId="65" fillId="0" borderId="34" xfId="0" applyNumberFormat="1" applyFont="1" applyFill="1" applyBorder="1" applyAlignment="1">
      <alignment horizontal="center" vertical="center"/>
    </xf>
    <xf numFmtId="17" fontId="65" fillId="0" borderId="37" xfId="0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left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 wrapText="1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2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/>
    </xf>
    <xf numFmtId="17" fontId="65" fillId="0" borderId="34" xfId="131" applyNumberFormat="1" applyFont="1" applyFill="1" applyBorder="1" applyAlignment="1">
      <alignment horizontal="center" vertical="center"/>
    </xf>
    <xf numFmtId="17" fontId="65" fillId="0" borderId="37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left" vertical="center"/>
    </xf>
    <xf numFmtId="168" fontId="66" fillId="0" borderId="37" xfId="131" applyNumberFormat="1" applyFont="1" applyFill="1" applyBorder="1" applyAlignment="1">
      <alignment horizontal="left" vertical="center"/>
    </xf>
    <xf numFmtId="168" fontId="66" fillId="0" borderId="39" xfId="131" applyNumberFormat="1" applyFont="1" applyFill="1" applyBorder="1" applyAlignment="1">
      <alignment horizontal="center" vertical="center"/>
    </xf>
    <xf numFmtId="168" fontId="66" fillId="0" borderId="40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7" fontId="65" fillId="0" borderId="35" xfId="131" applyNumberFormat="1" applyFont="1" applyFill="1" applyBorder="1" applyAlignment="1">
      <alignment horizontal="center" vertical="center"/>
    </xf>
    <xf numFmtId="168" fontId="66" fillId="0" borderId="39" xfId="131" applyNumberFormat="1" applyFont="1" applyFill="1" applyBorder="1" applyAlignment="1">
      <alignment horizontal="left" vertical="center" indent="1"/>
    </xf>
    <xf numFmtId="168" fontId="66" fillId="0" borderId="40" xfId="131" applyNumberFormat="1" applyFont="1" applyFill="1" applyBorder="1" applyAlignment="1">
      <alignment horizontal="left" vertical="center" indent="1"/>
    </xf>
    <xf numFmtId="168" fontId="66" fillId="0" borderId="67" xfId="131" applyNumberFormat="1" applyFont="1" applyFill="1" applyBorder="1" applyAlignment="1">
      <alignment horizontal="center" vertical="center"/>
    </xf>
    <xf numFmtId="0" fontId="67" fillId="0" borderId="34" xfId="0" applyFont="1" applyFill="1" applyBorder="1"/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7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left" vertical="center" indent="1"/>
    </xf>
    <xf numFmtId="3" fontId="66" fillId="0" borderId="37" xfId="131" applyNumberFormat="1" applyFont="1" applyFill="1" applyBorder="1" applyAlignment="1">
      <alignment horizontal="left" vertical="center" indent="1"/>
    </xf>
    <xf numFmtId="17" fontId="64" fillId="0" borderId="0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0" fontId="67" fillId="0" borderId="34" xfId="0" applyFont="1" applyFill="1" applyBorder="1" applyAlignment="1">
      <alignment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168" fontId="66" fillId="0" borderId="39" xfId="131" applyNumberFormat="1" applyFont="1" applyFill="1" applyBorder="1" applyAlignment="1">
      <alignment horizontal="center" vertical="center" wrapText="1"/>
    </xf>
    <xf numFmtId="168" fontId="66" fillId="0" borderId="40" xfId="131" applyNumberFormat="1" applyFont="1" applyFill="1" applyBorder="1" applyAlignment="1">
      <alignment horizontal="center" vertical="center" wrapText="1"/>
    </xf>
    <xf numFmtId="168" fontId="66" fillId="0" borderId="23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center" vertical="center"/>
    </xf>
    <xf numFmtId="168" fontId="66" fillId="2" borderId="23" xfId="131" applyNumberFormat="1" applyFont="1" applyFill="1" applyBorder="1" applyAlignment="1">
      <alignment horizontal="center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9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/>
    </xf>
    <xf numFmtId="168" fontId="66" fillId="2" borderId="26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 wrapText="1"/>
    </xf>
    <xf numFmtId="3" fontId="80" fillId="0" borderId="35" xfId="0" applyNumberFormat="1" applyFont="1" applyFill="1" applyBorder="1" applyAlignment="1">
      <alignment horizontal="center" vertical="center" wrapText="1" readingOrder="1"/>
    </xf>
    <xf numFmtId="3" fontId="80" fillId="0" borderId="37" xfId="0" applyNumberFormat="1" applyFont="1" applyFill="1" applyBorder="1" applyAlignment="1">
      <alignment horizontal="center" vertical="center" wrapText="1" readingOrder="1"/>
    </xf>
    <xf numFmtId="168" fontId="66" fillId="0" borderId="35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center" vertical="center"/>
    </xf>
    <xf numFmtId="3" fontId="66" fillId="0" borderId="37" xfId="131" applyNumberFormat="1" applyFont="1" applyFill="1" applyBorder="1" applyAlignment="1">
      <alignment horizontal="center" vertical="center"/>
    </xf>
    <xf numFmtId="168" fontId="73" fillId="2" borderId="26" xfId="131" applyNumberFormat="1" applyFont="1" applyFill="1" applyBorder="1" applyAlignment="1">
      <alignment horizontal="center" vertical="center"/>
    </xf>
    <xf numFmtId="168" fontId="73" fillId="2" borderId="51" xfId="131" applyNumberFormat="1" applyFont="1" applyFill="1" applyBorder="1" applyAlignment="1">
      <alignment horizontal="center" vertical="center"/>
    </xf>
    <xf numFmtId="175" fontId="66" fillId="0" borderId="23" xfId="0" applyNumberFormat="1" applyFont="1" applyBorder="1" applyAlignment="1">
      <alignment horizontal="center"/>
    </xf>
    <xf numFmtId="175" fontId="66" fillId="0" borderId="29" xfId="0" applyNumberFormat="1" applyFont="1" applyBorder="1" applyAlignment="1">
      <alignment horizontal="center"/>
    </xf>
    <xf numFmtId="175" fontId="66" fillId="0" borderId="26" xfId="0" applyNumberFormat="1" applyFont="1" applyBorder="1" applyAlignment="1">
      <alignment horizontal="center"/>
    </xf>
    <xf numFmtId="168" fontId="73" fillId="0" borderId="23" xfId="131" applyNumberFormat="1" applyFont="1" applyFill="1" applyBorder="1" applyAlignment="1">
      <alignment horizontal="center" vertical="center"/>
    </xf>
    <xf numFmtId="168" fontId="73" fillId="0" borderId="48" xfId="131" applyNumberFormat="1" applyFont="1" applyFill="1" applyBorder="1" applyAlignment="1">
      <alignment horizontal="center" vertical="center"/>
    </xf>
    <xf numFmtId="168" fontId="73" fillId="0" borderId="29" xfId="131" applyNumberFormat="1" applyFont="1" applyFill="1" applyBorder="1" applyAlignment="1">
      <alignment horizontal="center" vertical="center"/>
    </xf>
    <xf numFmtId="168" fontId="73" fillId="0" borderId="50" xfId="131" applyNumberFormat="1" applyFont="1" applyFill="1" applyBorder="1" applyAlignment="1">
      <alignment horizontal="center" vertical="center"/>
    </xf>
    <xf numFmtId="168" fontId="73" fillId="0" borderId="26" xfId="131" applyNumberFormat="1" applyFont="1" applyFill="1" applyBorder="1" applyAlignment="1">
      <alignment horizontal="center" vertical="center"/>
    </xf>
    <xf numFmtId="168" fontId="73" fillId="0" borderId="51" xfId="131" applyNumberFormat="1" applyFont="1" applyFill="1" applyBorder="1" applyAlignment="1">
      <alignment horizontal="center" vertical="center"/>
    </xf>
    <xf numFmtId="168" fontId="81" fillId="0" borderId="23" xfId="131" applyNumberFormat="1" applyFont="1" applyFill="1" applyBorder="1" applyAlignment="1">
      <alignment horizontal="center" vertical="center"/>
    </xf>
    <xf numFmtId="168" fontId="81" fillId="0" borderId="48" xfId="131" applyNumberFormat="1" applyFont="1" applyFill="1" applyBorder="1" applyAlignment="1">
      <alignment horizontal="center" vertical="center"/>
    </xf>
    <xf numFmtId="168" fontId="81" fillId="2" borderId="29" xfId="131" applyNumberFormat="1" applyFont="1" applyFill="1" applyBorder="1" applyAlignment="1">
      <alignment horizontal="center" vertical="center"/>
    </xf>
    <xf numFmtId="168" fontId="81" fillId="2" borderId="50" xfId="131" applyNumberFormat="1" applyFont="1" applyFill="1" applyBorder="1" applyAlignment="1">
      <alignment horizontal="center" vertical="center"/>
    </xf>
    <xf numFmtId="168" fontId="74" fillId="2" borderId="34" xfId="131" applyNumberFormat="1" applyFont="1" applyFill="1" applyBorder="1" applyAlignment="1">
      <alignment horizontal="center" vertical="center"/>
    </xf>
    <xf numFmtId="168" fontId="74" fillId="2" borderId="37" xfId="131" applyNumberFormat="1" applyFont="1" applyFill="1" applyBorder="1" applyAlignment="1">
      <alignment horizontal="center" vertical="center"/>
    </xf>
    <xf numFmtId="168" fontId="74" fillId="0" borderId="34" xfId="131" applyNumberFormat="1" applyFont="1" applyFill="1" applyBorder="1" applyAlignment="1">
      <alignment horizontal="center" vertical="center"/>
    </xf>
    <xf numFmtId="168" fontId="74" fillId="0" borderId="37" xfId="131" applyNumberFormat="1" applyFont="1" applyFill="1" applyBorder="1" applyAlignment="1">
      <alignment horizontal="center" vertical="center"/>
    </xf>
    <xf numFmtId="168" fontId="73" fillId="0" borderId="35" xfId="131" applyNumberFormat="1" applyFont="1" applyFill="1" applyBorder="1" applyAlignment="1">
      <alignment horizontal="center" vertical="center"/>
    </xf>
    <xf numFmtId="168" fontId="73" fillId="0" borderId="49" xfId="131" applyNumberFormat="1" applyFont="1" applyFill="1" applyBorder="1" applyAlignment="1">
      <alignment horizontal="center" vertical="center"/>
    </xf>
    <xf numFmtId="168" fontId="73" fillId="2" borderId="35" xfId="131" applyNumberFormat="1" applyFont="1" applyFill="1" applyBorder="1" applyAlignment="1">
      <alignment horizontal="center" vertical="center"/>
    </xf>
    <xf numFmtId="168" fontId="73" fillId="2" borderId="49" xfId="131" applyNumberFormat="1" applyFont="1" applyFill="1" applyBorder="1" applyAlignment="1">
      <alignment horizontal="center" vertical="center"/>
    </xf>
    <xf numFmtId="168" fontId="73" fillId="2" borderId="23" xfId="131" applyNumberFormat="1" applyFont="1" applyFill="1" applyBorder="1" applyAlignment="1">
      <alignment horizontal="center" vertical="center" wrapText="1"/>
    </xf>
    <xf numFmtId="168" fontId="73" fillId="2" borderId="48" xfId="131" applyNumberFormat="1" applyFont="1" applyFill="1" applyBorder="1" applyAlignment="1">
      <alignment horizontal="center" vertical="center" wrapText="1"/>
    </xf>
    <xf numFmtId="168" fontId="73" fillId="2" borderId="29" xfId="131" applyNumberFormat="1" applyFont="1" applyFill="1" applyBorder="1" applyAlignment="1">
      <alignment horizontal="center" vertical="center" wrapText="1"/>
    </xf>
    <xf numFmtId="168" fontId="73" fillId="2" borderId="50" xfId="131" applyNumberFormat="1" applyFont="1" applyFill="1" applyBorder="1" applyAlignment="1">
      <alignment horizontal="center" vertical="center" wrapText="1"/>
    </xf>
    <xf numFmtId="168" fontId="73" fillId="2" borderId="26" xfId="131" applyNumberFormat="1" applyFont="1" applyFill="1" applyBorder="1" applyAlignment="1">
      <alignment horizontal="center" vertical="center" wrapText="1"/>
    </xf>
    <xf numFmtId="168" fontId="73" fillId="2" borderId="51" xfId="131" applyNumberFormat="1" applyFont="1" applyFill="1" applyBorder="1" applyAlignment="1">
      <alignment horizontal="center" vertical="center" wrapText="1"/>
    </xf>
    <xf numFmtId="175" fontId="66" fillId="55" borderId="23" xfId="0" applyNumberFormat="1" applyFont="1" applyFill="1" applyBorder="1" applyAlignment="1">
      <alignment horizontal="center"/>
    </xf>
    <xf numFmtId="175" fontId="66" fillId="55" borderId="29" xfId="0" applyNumberFormat="1" applyFont="1" applyFill="1" applyBorder="1" applyAlignment="1">
      <alignment horizontal="center"/>
    </xf>
    <xf numFmtId="175" fontId="66" fillId="55" borderId="26" xfId="0" applyNumberFormat="1" applyFont="1" applyFill="1" applyBorder="1" applyAlignment="1">
      <alignment horizontal="center"/>
    </xf>
    <xf numFmtId="168" fontId="66" fillId="2" borderId="35" xfId="131" applyNumberFormat="1" applyFont="1" applyFill="1" applyBorder="1" applyAlignment="1">
      <alignment horizontal="left" vertical="center"/>
    </xf>
    <xf numFmtId="168" fontId="66" fillId="2" borderId="49" xfId="131" applyNumberFormat="1" applyFont="1" applyFill="1" applyBorder="1" applyAlignment="1">
      <alignment horizontal="left" vertical="center"/>
    </xf>
    <xf numFmtId="168" fontId="66" fillId="2" borderId="34" xfId="131" applyNumberFormat="1" applyFont="1" applyFill="1" applyBorder="1" applyAlignment="1">
      <alignment horizontal="center" vertical="center"/>
    </xf>
    <xf numFmtId="168" fontId="66" fillId="2" borderId="49" xfId="131" applyNumberFormat="1" applyFont="1" applyFill="1" applyBorder="1" applyAlignment="1">
      <alignment horizontal="center" vertical="center"/>
    </xf>
    <xf numFmtId="168" fontId="66" fillId="55" borderId="29" xfId="131" applyNumberFormat="1" applyFont="1" applyFill="1" applyBorder="1" applyAlignment="1">
      <alignment horizontal="center" vertical="center" wrapText="1"/>
    </xf>
    <xf numFmtId="168" fontId="66" fillId="55" borderId="50" xfId="131" applyNumberFormat="1" applyFont="1" applyFill="1" applyBorder="1" applyAlignment="1">
      <alignment horizontal="center" vertical="center" wrapText="1"/>
    </xf>
    <xf numFmtId="168" fontId="66" fillId="55" borderId="26" xfId="131" applyNumberFormat="1" applyFont="1" applyFill="1" applyBorder="1" applyAlignment="1">
      <alignment horizontal="center" vertical="center" wrapText="1"/>
    </xf>
    <xf numFmtId="168" fontId="66" fillId="55" borderId="51" xfId="131" applyNumberFormat="1" applyFont="1" applyFill="1" applyBorder="1" applyAlignment="1">
      <alignment horizontal="center" vertical="center" wrapText="1"/>
    </xf>
    <xf numFmtId="168" fontId="66" fillId="55" borderId="23" xfId="131" applyNumberFormat="1" applyFont="1" applyFill="1" applyBorder="1" applyAlignment="1">
      <alignment horizontal="center" vertical="center" wrapText="1"/>
    </xf>
    <xf numFmtId="168" fontId="66" fillId="55" borderId="48" xfId="131" applyNumberFormat="1" applyFont="1" applyFill="1" applyBorder="1" applyAlignment="1">
      <alignment horizontal="center" vertical="center" wrapText="1"/>
    </xf>
    <xf numFmtId="168" fontId="65" fillId="2" borderId="34" xfId="131" applyNumberFormat="1" applyFont="1" applyFill="1" applyBorder="1" applyAlignment="1">
      <alignment horizontal="center" vertical="center"/>
    </xf>
    <xf numFmtId="168" fontId="65" fillId="2" borderId="37" xfId="131" applyNumberFormat="1" applyFont="1" applyFill="1" applyBorder="1" applyAlignment="1">
      <alignment horizontal="center" vertical="center"/>
    </xf>
    <xf numFmtId="168" fontId="65" fillId="55" borderId="34" xfId="131" applyNumberFormat="1" applyFont="1" applyFill="1" applyBorder="1" applyAlignment="1">
      <alignment horizontal="center" vertical="center"/>
    </xf>
    <xf numFmtId="168" fontId="65" fillId="55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left" vertical="center" wrapText="1" indent="2"/>
    </xf>
    <xf numFmtId="168" fontId="66" fillId="2" borderId="37" xfId="131" applyNumberFormat="1" applyFont="1" applyFill="1" applyBorder="1" applyAlignment="1">
      <alignment horizontal="left" vertical="center" wrapText="1" indent="2"/>
    </xf>
    <xf numFmtId="168" fontId="66" fillId="2" borderId="35" xfId="131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77" fontId="51" fillId="0" borderId="0" xfId="131" applyNumberFormat="1" applyFont="1" applyBorder="1" applyAlignment="1">
      <alignment horizontal="left"/>
    </xf>
    <xf numFmtId="177" fontId="51" fillId="0" borderId="30" xfId="131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65" fillId="2" borderId="36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9" fontId="66" fillId="0" borderId="42" xfId="0" applyNumberFormat="1" applyFont="1" applyBorder="1" applyAlignment="1">
      <alignment horizontal="center"/>
    </xf>
    <xf numFmtId="169" fontId="66" fillId="0" borderId="43" xfId="0" applyNumberFormat="1" applyFont="1" applyBorder="1" applyAlignment="1">
      <alignment horizontal="center"/>
    </xf>
    <xf numFmtId="169" fontId="66" fillId="0" borderId="44" xfId="0" applyNumberFormat="1" applyFont="1" applyBorder="1" applyAlignment="1">
      <alignment horizontal="center"/>
    </xf>
    <xf numFmtId="175" fontId="66" fillId="55" borderId="42" xfId="0" applyNumberFormat="1" applyFont="1" applyFill="1" applyBorder="1" applyAlignment="1">
      <alignment horizontal="center"/>
    </xf>
    <xf numFmtId="175" fontId="66" fillId="55" borderId="44" xfId="0" applyNumberFormat="1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 vertical="center"/>
    </xf>
    <xf numFmtId="168" fontId="65" fillId="55" borderId="25" xfId="131" applyNumberFormat="1" applyFont="1" applyFill="1" applyBorder="1" applyAlignment="1">
      <alignment horizontal="center" vertical="center"/>
    </xf>
    <xf numFmtId="169" fontId="66" fillId="55" borderId="23" xfId="0" applyNumberFormat="1" applyFont="1" applyFill="1" applyBorder="1" applyAlignment="1">
      <alignment horizontal="center"/>
    </xf>
    <xf numFmtId="169" fontId="66" fillId="55" borderId="26" xfId="0" applyNumberFormat="1" applyFont="1" applyFill="1" applyBorder="1" applyAlignment="1">
      <alignment horizontal="center"/>
    </xf>
    <xf numFmtId="3" fontId="66" fillId="55" borderId="35" xfId="131" applyNumberFormat="1" applyFont="1" applyFill="1" applyBorder="1" applyAlignment="1">
      <alignment horizontal="center" vertical="center"/>
    </xf>
    <xf numFmtId="3" fontId="66" fillId="55" borderId="34" xfId="131" applyNumberFormat="1" applyFont="1" applyFill="1" applyBorder="1" applyAlignment="1">
      <alignment horizontal="center" vertical="center"/>
    </xf>
    <xf numFmtId="3" fontId="66" fillId="55" borderId="45" xfId="131" applyNumberFormat="1" applyFont="1" applyFill="1" applyBorder="1" applyAlignment="1">
      <alignment horizontal="center" vertical="center"/>
    </xf>
    <xf numFmtId="168" fontId="66" fillId="55" borderId="65" xfId="131" applyNumberFormat="1" applyFont="1" applyFill="1" applyBorder="1" applyAlignment="1">
      <alignment horizontal="center" vertical="center" wrapText="1"/>
    </xf>
    <xf numFmtId="168" fontId="66" fillId="55" borderId="34" xfId="131" applyNumberFormat="1" applyFont="1" applyFill="1" applyBorder="1" applyAlignment="1">
      <alignment horizontal="center" vertical="center" wrapText="1"/>
    </xf>
    <xf numFmtId="168" fontId="66" fillId="55" borderId="37" xfId="131" applyNumberFormat="1" applyFont="1" applyFill="1" applyBorder="1" applyAlignment="1">
      <alignment horizontal="center" vertical="center" wrapText="1"/>
    </xf>
    <xf numFmtId="3" fontId="65" fillId="2" borderId="0" xfId="131" applyNumberFormat="1" applyFont="1" applyFill="1" applyBorder="1" applyAlignment="1">
      <alignment horizontal="center" vertical="center"/>
    </xf>
    <xf numFmtId="3" fontId="65" fillId="2" borderId="27" xfId="131" applyNumberFormat="1" applyFont="1" applyFill="1" applyBorder="1" applyAlignment="1">
      <alignment horizontal="center" vertical="center"/>
    </xf>
    <xf numFmtId="3" fontId="65" fillId="2" borderId="34" xfId="131" applyNumberFormat="1" applyFont="1" applyFill="1" applyBorder="1" applyAlignment="1">
      <alignment horizontal="center" vertical="center"/>
    </xf>
    <xf numFmtId="0" fontId="65" fillId="55" borderId="34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center" vertical="center"/>
    </xf>
    <xf numFmtId="3" fontId="65" fillId="2" borderId="24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left" vertical="center"/>
    </xf>
    <xf numFmtId="168" fontId="66" fillId="55" borderId="48" xfId="131" applyNumberFormat="1" applyFont="1" applyFill="1" applyBorder="1" applyAlignment="1">
      <alignment horizontal="left" vertical="center"/>
    </xf>
    <xf numFmtId="0" fontId="65" fillId="55" borderId="57" xfId="0" applyFont="1" applyFill="1" applyBorder="1" applyAlignment="1">
      <alignment horizontal="center" vertical="center"/>
    </xf>
    <xf numFmtId="0" fontId="65" fillId="55" borderId="37" xfId="0" applyFont="1" applyFill="1" applyBorder="1" applyAlignment="1">
      <alignment horizontal="center" vertical="center"/>
    </xf>
    <xf numFmtId="0" fontId="65" fillId="55" borderId="59" xfId="0" applyFont="1" applyFill="1" applyBorder="1" applyAlignment="1">
      <alignment horizontal="center" vertical="center"/>
    </xf>
    <xf numFmtId="0" fontId="65" fillId="55" borderId="25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 vertical="center" wrapText="1"/>
    </xf>
    <xf numFmtId="3" fontId="65" fillId="55" borderId="0" xfId="131" applyNumberFormat="1" applyFont="1" applyFill="1" applyBorder="1" applyAlignment="1">
      <alignment horizontal="center" vertical="center"/>
    </xf>
    <xf numFmtId="169" fontId="66" fillId="55" borderId="47" xfId="0" applyNumberFormat="1" applyFont="1" applyFill="1" applyBorder="1" applyAlignment="1">
      <alignment horizontal="center"/>
    </xf>
    <xf numFmtId="168" fontId="66" fillId="55" borderId="35" xfId="131" applyNumberFormat="1" applyFont="1" applyFill="1" applyBorder="1" applyAlignment="1">
      <alignment horizontal="left" vertical="center"/>
    </xf>
    <xf numFmtId="168" fontId="66" fillId="55" borderId="49" xfId="131" applyNumberFormat="1" applyFont="1" applyFill="1" applyBorder="1" applyAlignment="1">
      <alignment horizontal="left" vertical="center"/>
    </xf>
    <xf numFmtId="168" fontId="66" fillId="2" borderId="35" xfId="131" applyNumberFormat="1" applyFont="1" applyFill="1" applyBorder="1" applyAlignment="1">
      <alignment vertical="center" wrapText="1"/>
    </xf>
    <xf numFmtId="168" fontId="66" fillId="2" borderId="49" xfId="131" applyNumberFormat="1" applyFont="1" applyFill="1" applyBorder="1" applyAlignment="1">
      <alignment vertical="center" wrapText="1"/>
    </xf>
    <xf numFmtId="178" fontId="77" fillId="55" borderId="0" xfId="131" applyNumberFormat="1" applyFont="1" applyFill="1" applyBorder="1" applyAlignment="1">
      <alignment horizontal="left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3" fontId="71" fillId="55" borderId="0" xfId="131" applyNumberFormat="1" applyFont="1" applyFill="1" applyBorder="1" applyAlignment="1">
      <alignment horizontal="center"/>
    </xf>
    <xf numFmtId="178" fontId="66" fillId="55" borderId="23" xfId="131" applyNumberFormat="1" applyFont="1" applyFill="1" applyBorder="1" applyAlignment="1">
      <alignment horizontal="left"/>
    </xf>
    <xf numFmtId="178" fontId="66" fillId="55" borderId="26" xfId="131" applyNumberFormat="1" applyFont="1" applyFill="1" applyBorder="1" applyAlignment="1">
      <alignment horizontal="left"/>
    </xf>
    <xf numFmtId="168" fontId="65" fillId="2" borderId="59" xfId="131" applyNumberFormat="1" applyFont="1" applyFill="1" applyBorder="1" applyAlignment="1">
      <alignment horizontal="center" vertical="center"/>
    </xf>
    <xf numFmtId="168" fontId="66" fillId="2" borderId="48" xfId="131" applyNumberFormat="1" applyFont="1" applyFill="1" applyBorder="1" applyAlignment="1">
      <alignment horizontal="center" vertical="center"/>
    </xf>
    <xf numFmtId="168" fontId="66" fillId="2" borderId="50" xfId="131" applyNumberFormat="1" applyFont="1" applyFill="1" applyBorder="1" applyAlignment="1">
      <alignment horizontal="center" vertical="center"/>
    </xf>
    <xf numFmtId="168" fontId="66" fillId="2" borderId="55" xfId="131" applyNumberFormat="1" applyFont="1" applyFill="1" applyBorder="1" applyAlignment="1">
      <alignment horizontal="center" vertical="center"/>
    </xf>
    <xf numFmtId="168" fontId="66" fillId="2" borderId="56" xfId="131" applyNumberFormat="1" applyFont="1" applyFill="1" applyBorder="1" applyAlignment="1">
      <alignment horizontal="center" vertical="center"/>
    </xf>
    <xf numFmtId="3" fontId="65" fillId="2" borderId="59" xfId="131" applyNumberFormat="1" applyFont="1" applyFill="1" applyBorder="1" applyAlignment="1">
      <alignment horizontal="center" vertical="center"/>
    </xf>
    <xf numFmtId="3" fontId="65" fillId="2" borderId="25" xfId="131" applyNumberFormat="1" applyFont="1" applyFill="1" applyBorder="1" applyAlignment="1">
      <alignment horizontal="center" vertical="center"/>
    </xf>
    <xf numFmtId="3" fontId="65" fillId="2" borderId="60" xfId="131" applyNumberFormat="1" applyFont="1" applyFill="1" applyBorder="1" applyAlignment="1">
      <alignment horizontal="center" vertical="center"/>
    </xf>
    <xf numFmtId="3" fontId="65" fillId="2" borderId="30" xfId="131" applyNumberFormat="1" applyFont="1" applyFill="1" applyBorder="1" applyAlignment="1">
      <alignment horizontal="center" vertical="center"/>
    </xf>
    <xf numFmtId="3" fontId="65" fillId="2" borderId="61" xfId="131" applyNumberFormat="1" applyFont="1" applyFill="1" applyBorder="1" applyAlignment="1">
      <alignment horizontal="center" vertical="center"/>
    </xf>
    <xf numFmtId="3" fontId="65" fillId="2" borderId="28" xfId="131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 wrapText="1"/>
    </xf>
    <xf numFmtId="168" fontId="66" fillId="2" borderId="37" xfId="131" applyNumberFormat="1" applyFont="1" applyFill="1" applyBorder="1" applyAlignment="1">
      <alignment horizontal="center" vertical="center" wrapText="1"/>
    </xf>
    <xf numFmtId="170" fontId="59" fillId="56" borderId="42" xfId="0" applyNumberFormat="1" applyFont="1" applyFill="1" applyBorder="1" applyAlignment="1">
      <alignment horizontal="center" vertical="center" wrapText="1"/>
    </xf>
    <xf numFmtId="170" fontId="59" fillId="56" borderId="44" xfId="0" applyNumberFormat="1" applyFont="1" applyFill="1" applyBorder="1" applyAlignment="1">
      <alignment horizontal="center" vertical="center" wrapText="1"/>
    </xf>
    <xf numFmtId="3" fontId="66" fillId="0" borderId="26" xfId="131" applyNumberFormat="1" applyFont="1" applyFill="1" applyBorder="1" applyAlignment="1">
      <alignment horizontal="center"/>
    </xf>
  </cellXfs>
  <cellStyles count="139">
    <cellStyle name="20% - Énfasis1" xfId="39" builtinId="30" customBuiltin="1"/>
    <cellStyle name="20% - Énfasis1 2" xfId="72" xr:uid="{00000000-0005-0000-0000-000001000000}"/>
    <cellStyle name="20% - Énfasis2" xfId="42" builtinId="34" customBuiltin="1"/>
    <cellStyle name="20% - Énfasis2 2" xfId="73" xr:uid="{00000000-0005-0000-0000-000003000000}"/>
    <cellStyle name="20% - Énfasis3" xfId="45" builtinId="38" customBuiltin="1"/>
    <cellStyle name="20% - Énfasis3 2" xfId="74" xr:uid="{00000000-0005-0000-0000-000005000000}"/>
    <cellStyle name="20% - Énfasis4" xfId="48" builtinId="42" customBuiltin="1"/>
    <cellStyle name="20% - Énfasis4 2" xfId="75" xr:uid="{00000000-0005-0000-0000-000007000000}"/>
    <cellStyle name="20% - Énfasis5" xfId="51" builtinId="46" customBuiltin="1"/>
    <cellStyle name="20% - Énfasis5 2" xfId="76" xr:uid="{00000000-0005-0000-0000-000009000000}"/>
    <cellStyle name="20% - Énfasis6" xfId="54" builtinId="50" customBuiltin="1"/>
    <cellStyle name="20% - Énfasis6 2" xfId="77" xr:uid="{00000000-0005-0000-0000-00000B000000}"/>
    <cellStyle name="40% - Énfasis1" xfId="40" builtinId="31" customBuiltin="1"/>
    <cellStyle name="40% - Énfasis1 2" xfId="78" xr:uid="{00000000-0005-0000-0000-00000D000000}"/>
    <cellStyle name="40% - Énfasis2" xfId="43" builtinId="35" customBuiltin="1"/>
    <cellStyle name="40% - Énfasis2 2" xfId="79" xr:uid="{00000000-0005-0000-0000-00000F000000}"/>
    <cellStyle name="40% - Énfasis3" xfId="46" builtinId="39" customBuiltin="1"/>
    <cellStyle name="40% - Énfasis3 2" xfId="80" xr:uid="{00000000-0005-0000-0000-000011000000}"/>
    <cellStyle name="40% - Énfasis4" xfId="49" builtinId="43" customBuiltin="1"/>
    <cellStyle name="40% - Énfasis4 2" xfId="81" xr:uid="{00000000-0005-0000-0000-000013000000}"/>
    <cellStyle name="40% - Énfasis5" xfId="52" builtinId="47" customBuiltin="1"/>
    <cellStyle name="40% - Énfasis5 2" xfId="82" xr:uid="{00000000-0005-0000-0000-000015000000}"/>
    <cellStyle name="40% - Énfasis6" xfId="55" builtinId="51" customBuiltin="1"/>
    <cellStyle name="40% - Énfasis6 2" xfId="83" xr:uid="{00000000-0005-0000-0000-000017000000}"/>
    <cellStyle name="60% - Énfasis1 2" xfId="57" xr:uid="{00000000-0005-0000-0000-000018000000}"/>
    <cellStyle name="60% - Énfasis1 3" xfId="84" xr:uid="{00000000-0005-0000-0000-000019000000}"/>
    <cellStyle name="60% - Énfasis2 2" xfId="58" xr:uid="{00000000-0005-0000-0000-00001A000000}"/>
    <cellStyle name="60% - Énfasis2 3" xfId="85" xr:uid="{00000000-0005-0000-0000-00001B000000}"/>
    <cellStyle name="60% - Énfasis3 2" xfId="59" xr:uid="{00000000-0005-0000-0000-00001C000000}"/>
    <cellStyle name="60% - Énfasis3 3" xfId="86" xr:uid="{00000000-0005-0000-0000-00001D000000}"/>
    <cellStyle name="60% - Énfasis4 2" xfId="60" xr:uid="{00000000-0005-0000-0000-00001E000000}"/>
    <cellStyle name="60% - Énfasis4 3" xfId="87" xr:uid="{00000000-0005-0000-0000-00001F000000}"/>
    <cellStyle name="60% - Énfasis5 2" xfId="61" xr:uid="{00000000-0005-0000-0000-000020000000}"/>
    <cellStyle name="60% - Énfasis5 3" xfId="88" xr:uid="{00000000-0005-0000-0000-000021000000}"/>
    <cellStyle name="60% - Énfasis6 2" xfId="62" xr:uid="{00000000-0005-0000-0000-000022000000}"/>
    <cellStyle name="60% - Énfasis6 3" xfId="89" xr:uid="{00000000-0005-0000-0000-000023000000}"/>
    <cellStyle name="Cálculo" xfId="32" builtinId="22" customBuiltin="1"/>
    <cellStyle name="Cálculo 2" xfId="90" xr:uid="{00000000-0005-0000-0000-000025000000}"/>
    <cellStyle name="Celda de comprobación" xfId="34" builtinId="23" customBuiltin="1"/>
    <cellStyle name="Celda de comprobación 2" xfId="91" xr:uid="{00000000-0005-0000-0000-000027000000}"/>
    <cellStyle name="Celda vinculada" xfId="33" builtinId="24" customBuiltin="1"/>
    <cellStyle name="Celda vinculada 2" xfId="92" xr:uid="{00000000-0005-0000-0000-000029000000}"/>
    <cellStyle name="Encabezado 1 2" xfId="93" xr:uid="{00000000-0005-0000-0000-00002A000000}"/>
    <cellStyle name="Encabezado 4" xfId="28" builtinId="19" customBuiltin="1"/>
    <cellStyle name="Encabezado 4 2" xfId="94" xr:uid="{00000000-0005-0000-0000-00002C000000}"/>
    <cellStyle name="Énfasis1" xfId="38" builtinId="29" customBuiltin="1"/>
    <cellStyle name="Énfasis1 2" xfId="95" xr:uid="{00000000-0005-0000-0000-00002E000000}"/>
    <cellStyle name="Énfasis2" xfId="41" builtinId="33" customBuiltin="1"/>
    <cellStyle name="Énfasis2 2" xfId="96" xr:uid="{00000000-0005-0000-0000-000030000000}"/>
    <cellStyle name="Énfasis3" xfId="44" builtinId="37" customBuiltin="1"/>
    <cellStyle name="Énfasis3 2" xfId="97" xr:uid="{00000000-0005-0000-0000-000032000000}"/>
    <cellStyle name="Énfasis4" xfId="47" builtinId="41" customBuiltin="1"/>
    <cellStyle name="Énfasis4 2" xfId="98" xr:uid="{00000000-0005-0000-0000-000034000000}"/>
    <cellStyle name="Énfasis5" xfId="50" builtinId="45" customBuiltin="1"/>
    <cellStyle name="Énfasis5 2" xfId="99" xr:uid="{00000000-0005-0000-0000-000036000000}"/>
    <cellStyle name="Énfasis6" xfId="53" builtinId="49" customBuiltin="1"/>
    <cellStyle name="Énfasis6 2" xfId="100" xr:uid="{00000000-0005-0000-0000-000038000000}"/>
    <cellStyle name="Entrada" xfId="30" builtinId="20" customBuiltin="1"/>
    <cellStyle name="Entrada 2" xfId="101" xr:uid="{00000000-0005-0000-0000-00003A000000}"/>
    <cellStyle name="Euro" xfId="9" xr:uid="{00000000-0005-0000-0000-00003B000000}"/>
    <cellStyle name="Euro 2" xfId="10" xr:uid="{00000000-0005-0000-0000-00003C000000}"/>
    <cellStyle name="F2" xfId="11" xr:uid="{00000000-0005-0000-0000-00003D000000}"/>
    <cellStyle name="F3" xfId="12" xr:uid="{00000000-0005-0000-0000-00003E000000}"/>
    <cellStyle name="F4" xfId="13" xr:uid="{00000000-0005-0000-0000-00003F000000}"/>
    <cellStyle name="F5" xfId="14" xr:uid="{00000000-0005-0000-0000-000040000000}"/>
    <cellStyle name="F6" xfId="15" xr:uid="{00000000-0005-0000-0000-000041000000}"/>
    <cellStyle name="F7" xfId="16" xr:uid="{00000000-0005-0000-0000-000042000000}"/>
    <cellStyle name="F8" xfId="17" xr:uid="{00000000-0005-0000-0000-000043000000}"/>
    <cellStyle name="Hipervínculo" xfId="5" builtinId="8"/>
    <cellStyle name="Hipervínculo 2" xfId="6" xr:uid="{00000000-0005-0000-0000-000045000000}"/>
    <cellStyle name="Hipervínculo 2 2" xfId="102" xr:uid="{00000000-0005-0000-0000-000046000000}"/>
    <cellStyle name="Hipervínculo 3" xfId="63" xr:uid="{00000000-0005-0000-0000-000047000000}"/>
    <cellStyle name="Hipervínculo 4" xfId="129" xr:uid="{00000000-0005-0000-0000-000048000000}"/>
    <cellStyle name="Hyperlink 2" xfId="103" xr:uid="{00000000-0005-0000-0000-000049000000}"/>
    <cellStyle name="Incorrecto" xfId="29" builtinId="27" customBuiltin="1"/>
    <cellStyle name="Incorrecto 2" xfId="104" xr:uid="{00000000-0005-0000-0000-00004B000000}"/>
    <cellStyle name="Millares 2" xfId="2" xr:uid="{00000000-0005-0000-0000-00004C000000}"/>
    <cellStyle name="Millares 2 2" xfId="3" xr:uid="{00000000-0005-0000-0000-00004D000000}"/>
    <cellStyle name="Millares 2 2 2" xfId="122" xr:uid="{00000000-0005-0000-0000-00004E000000}"/>
    <cellStyle name="Millares 2 2 2 2" xfId="135" xr:uid="{00000000-0005-0000-0000-00004F000000}"/>
    <cellStyle name="Millares 2 3" xfId="18" xr:uid="{00000000-0005-0000-0000-000050000000}"/>
    <cellStyle name="Millares 2 4" xfId="106" xr:uid="{00000000-0005-0000-0000-000051000000}"/>
    <cellStyle name="Millares 2 5" xfId="121" xr:uid="{00000000-0005-0000-0000-000052000000}"/>
    <cellStyle name="Millares 2 5 2" xfId="134" xr:uid="{00000000-0005-0000-0000-000053000000}"/>
    <cellStyle name="Millares 2 6" xfId="123" xr:uid="{00000000-0005-0000-0000-000054000000}"/>
    <cellStyle name="Millares 2 6 2" xfId="136" xr:uid="{00000000-0005-0000-0000-000055000000}"/>
    <cellStyle name="Millares 3" xfId="19" xr:uid="{00000000-0005-0000-0000-000056000000}"/>
    <cellStyle name="Millares 3 2" xfId="107" xr:uid="{00000000-0005-0000-0000-000057000000}"/>
    <cellStyle name="Millares 3 3" xfId="132" xr:uid="{00000000-0005-0000-0000-000058000000}"/>
    <cellStyle name="Millares 4" xfId="64" xr:uid="{00000000-0005-0000-0000-000059000000}"/>
    <cellStyle name="Millares 5" xfId="105" xr:uid="{00000000-0005-0000-0000-00005A000000}"/>
    <cellStyle name="Millares 6" xfId="130" xr:uid="{00000000-0005-0000-0000-00005B000000}"/>
    <cellStyle name="Millares 6 2" xfId="137" xr:uid="{00000000-0005-0000-0000-00005C000000}"/>
    <cellStyle name="Moneda 2" xfId="127" xr:uid="{00000000-0005-0000-0000-00005D000000}"/>
    <cellStyle name="Moneda 3" xfId="138" xr:uid="{00000000-0005-0000-0000-00005E000000}"/>
    <cellStyle name="Neutral 2" xfId="20" xr:uid="{00000000-0005-0000-0000-00005F000000}"/>
    <cellStyle name="Neutral 3" xfId="65" xr:uid="{00000000-0005-0000-0000-000060000000}"/>
    <cellStyle name="Normal" xfId="0" builtinId="0"/>
    <cellStyle name="Normal 10" xfId="8" xr:uid="{00000000-0005-0000-0000-000062000000}"/>
    <cellStyle name="Normal 2" xfId="1" xr:uid="{00000000-0005-0000-0000-000063000000}"/>
    <cellStyle name="Normal 2 2" xfId="22" xr:uid="{00000000-0005-0000-0000-000064000000}"/>
    <cellStyle name="Normal 2 3" xfId="21" xr:uid="{00000000-0005-0000-0000-000065000000}"/>
    <cellStyle name="Normal 2 4" xfId="126" xr:uid="{00000000-0005-0000-0000-000066000000}"/>
    <cellStyle name="Normal 3" xfId="4" xr:uid="{00000000-0005-0000-0000-000067000000}"/>
    <cellStyle name="Normal 3 2" xfId="7" xr:uid="{00000000-0005-0000-0000-000068000000}"/>
    <cellStyle name="Normal 3 2 2" xfId="66" xr:uid="{00000000-0005-0000-0000-000069000000}"/>
    <cellStyle name="Normal 3 3" xfId="67" xr:uid="{00000000-0005-0000-0000-00006A000000}"/>
    <cellStyle name="Normal 3 4" xfId="108" xr:uid="{00000000-0005-0000-0000-00006B000000}"/>
    <cellStyle name="Normal 4" xfId="56" xr:uid="{00000000-0005-0000-0000-00006C000000}"/>
    <cellStyle name="Normal 4 2" xfId="109" xr:uid="{00000000-0005-0000-0000-00006D000000}"/>
    <cellStyle name="Normal 5" xfId="110" xr:uid="{00000000-0005-0000-0000-00006E000000}"/>
    <cellStyle name="Normal 6" xfId="111" xr:uid="{00000000-0005-0000-0000-00006F000000}"/>
    <cellStyle name="Normal 7" xfId="112" xr:uid="{00000000-0005-0000-0000-000070000000}"/>
    <cellStyle name="Normal 8" xfId="71" xr:uid="{00000000-0005-0000-0000-000071000000}"/>
    <cellStyle name="Normal 8 2" xfId="133" xr:uid="{00000000-0005-0000-0000-000072000000}"/>
    <cellStyle name="Notas 2" xfId="68" xr:uid="{00000000-0005-0000-0000-000073000000}"/>
    <cellStyle name="Notas 3" xfId="113" xr:uid="{00000000-0005-0000-0000-000074000000}"/>
    <cellStyle name="Porcentaje" xfId="131" xr:uid="{00000000-0005-0000-0000-000075000000}"/>
    <cellStyle name="Porcentaje 2" xfId="69" xr:uid="{00000000-0005-0000-0000-000076000000}"/>
    <cellStyle name="Porcentaje 3" xfId="128" xr:uid="{00000000-0005-0000-0000-000077000000}"/>
    <cellStyle name="Porcentual 2" xfId="23" xr:uid="{00000000-0005-0000-0000-000078000000}"/>
    <cellStyle name="Porcentual 2 2" xfId="124" xr:uid="{00000000-0005-0000-0000-000079000000}"/>
    <cellStyle name="Porcentual 2 3" xfId="125" xr:uid="{00000000-0005-0000-0000-00007A000000}"/>
    <cellStyle name="Porcentual 3" xfId="24" xr:uid="{00000000-0005-0000-0000-00007B000000}"/>
    <cellStyle name="Salida" xfId="31" builtinId="21" customBuiltin="1"/>
    <cellStyle name="Salida 2" xfId="114" xr:uid="{00000000-0005-0000-0000-00007D000000}"/>
    <cellStyle name="Texto de advertencia" xfId="35" builtinId="11" customBuiltin="1"/>
    <cellStyle name="Texto de advertencia 2" xfId="115" xr:uid="{00000000-0005-0000-0000-00007F000000}"/>
    <cellStyle name="Texto explicativo" xfId="36" builtinId="53" customBuiltin="1"/>
    <cellStyle name="Texto explicativo 2" xfId="116" xr:uid="{00000000-0005-0000-0000-000081000000}"/>
    <cellStyle name="Título 1" xfId="118" xr:uid="{00000000-0005-0000-0000-000082000000}"/>
    <cellStyle name="Título 2" xfId="26" builtinId="17" customBuiltin="1"/>
    <cellStyle name="Título 2 2" xfId="119" xr:uid="{00000000-0005-0000-0000-000084000000}"/>
    <cellStyle name="Título 3" xfId="27" builtinId="18" customBuiltin="1"/>
    <cellStyle name="Título 3 2" xfId="120" xr:uid="{00000000-0005-0000-0000-000086000000}"/>
    <cellStyle name="Título 4" xfId="70" xr:uid="{00000000-0005-0000-0000-000087000000}"/>
    <cellStyle name="Título 5" xfId="117" xr:uid="{00000000-0005-0000-0000-000088000000}"/>
    <cellStyle name="Total" xfId="37" builtinId="25" customBuiltin="1"/>
    <cellStyle name="Total 2" xfId="25" xr:uid="{00000000-0005-0000-0000-00008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colors>
    <mruColors>
      <color rgb="FFFF0505"/>
      <color rgb="FFF2F2F2"/>
      <color rgb="FFFF2D2D"/>
      <color rgb="FFD9D9D9"/>
      <color rgb="FFFFC5C5"/>
      <color rgb="FFFF7D7D"/>
      <color rgb="FFDFC9EF"/>
      <color rgb="FF9C5BCD"/>
      <color rgb="FF612A8A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omercio!A1"/><Relationship Id="rId3" Type="http://schemas.openxmlformats.org/officeDocument/2006/relationships/hyperlink" Target="#Precios!A1"/><Relationship Id="rId7" Type="http://schemas.openxmlformats.org/officeDocument/2006/relationships/hyperlink" Target="#Fuentes!A1"/><Relationship Id="rId2" Type="http://schemas.openxmlformats.org/officeDocument/2006/relationships/hyperlink" Target="#Construcci&#243;n!A1"/><Relationship Id="rId1" Type="http://schemas.openxmlformats.org/officeDocument/2006/relationships/hyperlink" Target="#'Actividad Econ&#243;mica'!A1"/><Relationship Id="rId6" Type="http://schemas.openxmlformats.org/officeDocument/2006/relationships/hyperlink" Target="#'Cuentas Provinciales '!A1"/><Relationship Id="rId5" Type="http://schemas.openxmlformats.org/officeDocument/2006/relationships/hyperlink" Target="#'Servicios P&#249;blicos'!A1"/><Relationship Id="rId10" Type="http://schemas.openxmlformats.org/officeDocument/2006/relationships/hyperlink" Target="#Turismo!A1"/><Relationship Id="rId4" Type="http://schemas.openxmlformats.org/officeDocument/2006/relationships/hyperlink" Target="#'Comercio Exterior  '!A1"/><Relationship Id="rId9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Principales Indicador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2532628</xdr:colOff>
      <xdr:row>0</xdr:row>
      <xdr:rowOff>109048</xdr:rowOff>
    </xdr:from>
    <xdr:to>
      <xdr:col>6</xdr:col>
      <xdr:colOff>597125</xdr:colOff>
      <xdr:row>2</xdr:row>
      <xdr:rowOff>200813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32903" y="109048"/>
          <a:ext cx="1083922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Actividad Económica</a:t>
          </a:r>
        </a:p>
      </xdr:txBody>
    </xdr:sp>
    <xdr:clientData/>
  </xdr:twoCellAnchor>
  <xdr:twoCellAnchor>
    <xdr:from>
      <xdr:col>5</xdr:col>
      <xdr:colOff>1289267</xdr:colOff>
      <xdr:row>0</xdr:row>
      <xdr:rowOff>92448</xdr:rowOff>
    </xdr:from>
    <xdr:to>
      <xdr:col>5</xdr:col>
      <xdr:colOff>2365905</xdr:colOff>
      <xdr:row>2</xdr:row>
      <xdr:rowOff>188695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89542" y="92448"/>
          <a:ext cx="107663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Construcción</a:t>
          </a:r>
        </a:p>
      </xdr:txBody>
    </xdr:sp>
    <xdr:clientData/>
  </xdr:twoCellAnchor>
  <xdr:twoCellAnchor>
    <xdr:from>
      <xdr:col>5</xdr:col>
      <xdr:colOff>108016</xdr:colOff>
      <xdr:row>0</xdr:row>
      <xdr:rowOff>90043</xdr:rowOff>
    </xdr:from>
    <xdr:to>
      <xdr:col>5</xdr:col>
      <xdr:colOff>1139270</xdr:colOff>
      <xdr:row>2</xdr:row>
      <xdr:rowOff>186290</xdr:rowOff>
    </xdr:to>
    <xdr:sp macro="" textlink="">
      <xdr:nvSpPr>
        <xdr:cNvPr id="9" name="Rectángulo redondead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08291" y="90043"/>
          <a:ext cx="1031254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Precios</a:t>
          </a:r>
        </a:p>
      </xdr:txBody>
    </xdr:sp>
    <xdr:clientData/>
  </xdr:twoCellAnchor>
  <xdr:twoCellAnchor>
    <xdr:from>
      <xdr:col>9</xdr:col>
      <xdr:colOff>540074</xdr:colOff>
      <xdr:row>0</xdr:row>
      <xdr:rowOff>97168</xdr:rowOff>
    </xdr:from>
    <xdr:to>
      <xdr:col>11</xdr:col>
      <xdr:colOff>176196</xdr:colOff>
      <xdr:row>2</xdr:row>
      <xdr:rowOff>193415</xdr:rowOff>
    </xdr:to>
    <xdr:sp macro="" textlink="">
      <xdr:nvSpPr>
        <xdr:cNvPr id="10" name="Rectángulo redondead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579299" y="97168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xterior</a:t>
          </a:r>
        </a:p>
      </xdr:txBody>
    </xdr:sp>
    <xdr:clientData/>
  </xdr:twoCellAnchor>
  <xdr:twoCellAnchor>
    <xdr:from>
      <xdr:col>7</xdr:col>
      <xdr:colOff>168488</xdr:colOff>
      <xdr:row>0</xdr:row>
      <xdr:rowOff>114538</xdr:rowOff>
    </xdr:from>
    <xdr:to>
      <xdr:col>8</xdr:col>
      <xdr:colOff>214185</xdr:colOff>
      <xdr:row>2</xdr:row>
      <xdr:rowOff>210785</xdr:rowOff>
    </xdr:to>
    <xdr:sp macro="" textlink="">
      <xdr:nvSpPr>
        <xdr:cNvPr id="11" name="Rectángulo redondead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21738" y="114538"/>
          <a:ext cx="1083922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Servicios </a:t>
          </a:r>
          <a:r>
            <a:rPr lang="es-419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Públicos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310722</xdr:colOff>
      <xdr:row>0</xdr:row>
      <xdr:rowOff>82922</xdr:rowOff>
    </xdr:from>
    <xdr:to>
      <xdr:col>11</xdr:col>
      <xdr:colOff>1385680</xdr:colOff>
      <xdr:row>2</xdr:row>
      <xdr:rowOff>179169</xdr:rowOff>
    </xdr:to>
    <xdr:sp macro="" textlink="">
      <xdr:nvSpPr>
        <xdr:cNvPr id="12" name="Rectángulo redondead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788222" y="82922"/>
          <a:ext cx="107495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Cuenta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 Provinciales 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1499596</xdr:colOff>
      <xdr:row>0</xdr:row>
      <xdr:rowOff>78840</xdr:rowOff>
    </xdr:from>
    <xdr:to>
      <xdr:col>12</xdr:col>
      <xdr:colOff>678518</xdr:colOff>
      <xdr:row>2</xdr:row>
      <xdr:rowOff>175087</xdr:rowOff>
    </xdr:to>
    <xdr:sp macro="" textlink="">
      <xdr:nvSpPr>
        <xdr:cNvPr id="13" name="Rectángulo redondead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1977096" y="78840"/>
          <a:ext cx="9219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Fuentes</a:t>
          </a:r>
        </a:p>
      </xdr:txBody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3</xdr:row>
      <xdr:rowOff>76200</xdr:rowOff>
    </xdr:to>
    <xdr:sp macro="" textlink="">
      <xdr:nvSpPr>
        <xdr:cNvPr id="2" name="AutoShape 1" descr="Violencia de Género - Qué es, tipos, cómo prevenir y qué h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45720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701999</xdr:colOff>
      <xdr:row>0</xdr:row>
      <xdr:rowOff>112985</xdr:rowOff>
    </xdr:from>
    <xdr:to>
      <xdr:col>7</xdr:col>
      <xdr:colOff>53492</xdr:colOff>
      <xdr:row>2</xdr:row>
      <xdr:rowOff>204750</xdr:rowOff>
    </xdr:to>
    <xdr:sp macro="" textlink="">
      <xdr:nvSpPr>
        <xdr:cNvPr id="15" name="Rectángulo redondead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21699" y="112985"/>
          <a:ext cx="1085043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</a:p>
      </xdr:txBody>
    </xdr:sp>
    <xdr:clientData/>
  </xdr:twoCellAnchor>
  <xdr:twoCellAnchor editAs="oneCell">
    <xdr:from>
      <xdr:col>3</xdr:col>
      <xdr:colOff>0</xdr:colOff>
      <xdr:row>0</xdr:row>
      <xdr:rowOff>58690</xdr:rowOff>
    </xdr:from>
    <xdr:to>
      <xdr:col>3</xdr:col>
      <xdr:colOff>1223284</xdr:colOff>
      <xdr:row>3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58690"/>
          <a:ext cx="1223284" cy="760459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0</xdr:row>
      <xdr:rowOff>114300</xdr:rowOff>
    </xdr:from>
    <xdr:to>
      <xdr:col>9</xdr:col>
      <xdr:colOff>388597</xdr:colOff>
      <xdr:row>2</xdr:row>
      <xdr:rowOff>210547</xdr:rowOff>
    </xdr:to>
    <xdr:sp macro="" textlink="">
      <xdr:nvSpPr>
        <xdr:cNvPr id="14" name="Rectángulo redondeado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00D0C6B-E997-42C4-B4D8-4B4058A54E07}"/>
            </a:ext>
          </a:extLst>
        </xdr:cNvPr>
        <xdr:cNvSpPr/>
      </xdr:nvSpPr>
      <xdr:spPr>
        <a:xfrm>
          <a:off x="8353425" y="114300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Turismo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2532529</xdr:colOff>
      <xdr:row>1</xdr:row>
      <xdr:rowOff>33617</xdr:rowOff>
    </xdr:from>
    <xdr:to>
      <xdr:col>5</xdr:col>
      <xdr:colOff>1147030</xdr:colOff>
      <xdr:row>4</xdr:row>
      <xdr:rowOff>31348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636558" y="257735"/>
          <a:ext cx="2121943" cy="62526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33617</xdr:colOff>
      <xdr:row>0</xdr:row>
      <xdr:rowOff>123265</xdr:rowOff>
    </xdr:from>
    <xdr:to>
      <xdr:col>2</xdr:col>
      <xdr:colOff>898313</xdr:colOff>
      <xdr:row>4</xdr:row>
      <xdr:rowOff>32077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17" y="123265"/>
          <a:ext cx="1223284" cy="760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414619</xdr:colOff>
      <xdr:row>0</xdr:row>
      <xdr:rowOff>104926</xdr:rowOff>
    </xdr:from>
    <xdr:to>
      <xdr:col>3</xdr:col>
      <xdr:colOff>15442</xdr:colOff>
      <xdr:row>4</xdr:row>
      <xdr:rowOff>62220</xdr:rowOff>
    </xdr:to>
    <xdr:sp macro="" textlink="">
      <xdr:nvSpPr>
        <xdr:cNvPr id="4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742766" y="104926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1020</xdr:colOff>
      <xdr:row>0</xdr:row>
      <xdr:rowOff>100853</xdr:rowOff>
    </xdr:from>
    <xdr:to>
      <xdr:col>5</xdr:col>
      <xdr:colOff>229372</xdr:colOff>
      <xdr:row>4</xdr:row>
      <xdr:rowOff>58147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659991" y="100853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57150</xdr:rowOff>
    </xdr:from>
    <xdr:to>
      <xdr:col>1</xdr:col>
      <xdr:colOff>1175659</xdr:colOff>
      <xdr:row>5</xdr:row>
      <xdr:rowOff>103234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7150"/>
          <a:ext cx="1223284" cy="760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336176</xdr:colOff>
      <xdr:row>1</xdr:row>
      <xdr:rowOff>116132</xdr:rowOff>
    </xdr:from>
    <xdr:to>
      <xdr:col>2</xdr:col>
      <xdr:colOff>1416176</xdr:colOff>
      <xdr:row>5</xdr:row>
      <xdr:rowOff>73426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DC9F8-F30B-4C6A-80B9-E78A31F80845}"/>
            </a:ext>
          </a:extLst>
        </xdr:cNvPr>
        <xdr:cNvSpPr/>
      </xdr:nvSpPr>
      <xdr:spPr>
        <a:xfrm>
          <a:off x="3088901" y="259007"/>
          <a:ext cx="104190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695785</xdr:colOff>
      <xdr:row>1</xdr:row>
      <xdr:rowOff>89647</xdr:rowOff>
    </xdr:from>
    <xdr:to>
      <xdr:col>5</xdr:col>
      <xdr:colOff>72490</xdr:colOff>
      <xdr:row>5</xdr:row>
      <xdr:rowOff>46941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A353A7-5006-403B-A5A5-CB1E299B2C47}"/>
            </a:ext>
          </a:extLst>
        </xdr:cNvPr>
        <xdr:cNvSpPr/>
      </xdr:nvSpPr>
      <xdr:spPr>
        <a:xfrm>
          <a:off x="4829635" y="232522"/>
          <a:ext cx="108168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66675</xdr:rowOff>
    </xdr:from>
    <xdr:to>
      <xdr:col>1</xdr:col>
      <xdr:colOff>1175659</xdr:colOff>
      <xdr:row>4</xdr:row>
      <xdr:rowOff>65134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A1745F-251D-49F7-8D82-17740FFA2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3249704</xdr:colOff>
      <xdr:row>1</xdr:row>
      <xdr:rowOff>26486</xdr:rowOff>
    </xdr:from>
    <xdr:to>
      <xdr:col>2</xdr:col>
      <xdr:colOff>1046380</xdr:colOff>
      <xdr:row>4</xdr:row>
      <xdr:rowOff>129456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11704" y="17216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830255</xdr:colOff>
      <xdr:row>1</xdr:row>
      <xdr:rowOff>11205</xdr:rowOff>
    </xdr:from>
    <xdr:to>
      <xdr:col>5</xdr:col>
      <xdr:colOff>206960</xdr:colOff>
      <xdr:row>4</xdr:row>
      <xdr:rowOff>114175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40990" y="156881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66675</xdr:rowOff>
    </xdr:from>
    <xdr:to>
      <xdr:col>1</xdr:col>
      <xdr:colOff>1220368</xdr:colOff>
      <xdr:row>5</xdr:row>
      <xdr:rowOff>65134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168089</xdr:colOff>
      <xdr:row>1</xdr:row>
      <xdr:rowOff>138545</xdr:rowOff>
    </xdr:from>
    <xdr:to>
      <xdr:col>3</xdr:col>
      <xdr:colOff>26647</xdr:colOff>
      <xdr:row>4</xdr:row>
      <xdr:rowOff>201174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17795" y="284221"/>
          <a:ext cx="1079999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830254</xdr:colOff>
      <xdr:row>2</xdr:row>
      <xdr:rowOff>0</xdr:rowOff>
    </xdr:from>
    <xdr:to>
      <xdr:col>5</xdr:col>
      <xdr:colOff>209202</xdr:colOff>
      <xdr:row>5</xdr:row>
      <xdr:rowOff>6600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89342" y="291353"/>
          <a:ext cx="1082242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114300</xdr:rowOff>
    </xdr:from>
    <xdr:to>
      <xdr:col>1</xdr:col>
      <xdr:colOff>1204234</xdr:colOff>
      <xdr:row>5</xdr:row>
      <xdr:rowOff>55609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4300"/>
          <a:ext cx="1223284" cy="7604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3</xdr:row>
      <xdr:rowOff>33617</xdr:rowOff>
    </xdr:from>
    <xdr:to>
      <xdr:col>5</xdr:col>
      <xdr:colOff>251784</xdr:colOff>
      <xdr:row>6</xdr:row>
      <xdr:rowOff>102970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682402" y="21291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3</xdr:row>
      <xdr:rowOff>11206</xdr:rowOff>
    </xdr:from>
    <xdr:to>
      <xdr:col>3</xdr:col>
      <xdr:colOff>93882</xdr:colOff>
      <xdr:row>6</xdr:row>
      <xdr:rowOff>80559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821206" y="190500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2</xdr:row>
      <xdr:rowOff>104775</xdr:rowOff>
    </xdr:from>
    <xdr:to>
      <xdr:col>1</xdr:col>
      <xdr:colOff>1166134</xdr:colOff>
      <xdr:row>7</xdr:row>
      <xdr:rowOff>55609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1</xdr:row>
      <xdr:rowOff>33617</xdr:rowOff>
    </xdr:from>
    <xdr:to>
      <xdr:col>5</xdr:col>
      <xdr:colOff>251784</xdr:colOff>
      <xdr:row>4</xdr:row>
      <xdr:rowOff>102970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E5562-FDD7-4C9E-89CF-889F5E2EF4F3}"/>
            </a:ext>
          </a:extLst>
        </xdr:cNvPr>
        <xdr:cNvSpPr/>
      </xdr:nvSpPr>
      <xdr:spPr>
        <a:xfrm>
          <a:off x="5662231" y="214592"/>
          <a:ext cx="1076078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1</xdr:row>
      <xdr:rowOff>11206</xdr:rowOff>
    </xdr:from>
    <xdr:to>
      <xdr:col>3</xdr:col>
      <xdr:colOff>93882</xdr:colOff>
      <xdr:row>4</xdr:row>
      <xdr:rowOff>80559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582A6D-D4DF-41A2-A56C-36A910943AF0}"/>
            </a:ext>
          </a:extLst>
        </xdr:cNvPr>
        <xdr:cNvSpPr/>
      </xdr:nvSpPr>
      <xdr:spPr>
        <a:xfrm>
          <a:off x="3810000" y="192181"/>
          <a:ext cx="1074957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0</xdr:row>
      <xdr:rowOff>104775</xdr:rowOff>
    </xdr:from>
    <xdr:to>
      <xdr:col>1</xdr:col>
      <xdr:colOff>1166134</xdr:colOff>
      <xdr:row>4</xdr:row>
      <xdr:rowOff>122284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618A53-4FBF-455E-A83C-48DD13689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78441</xdr:colOff>
      <xdr:row>0</xdr:row>
      <xdr:rowOff>116132</xdr:rowOff>
    </xdr:from>
    <xdr:to>
      <xdr:col>3</xdr:col>
      <xdr:colOff>37853</xdr:colOff>
      <xdr:row>3</xdr:row>
      <xdr:rowOff>151867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602941" y="11613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34638</xdr:colOff>
      <xdr:row>0</xdr:row>
      <xdr:rowOff>100853</xdr:rowOff>
    </xdr:from>
    <xdr:to>
      <xdr:col>5</xdr:col>
      <xdr:colOff>262992</xdr:colOff>
      <xdr:row>3</xdr:row>
      <xdr:rowOff>136588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7531373" y="100853"/>
          <a:ext cx="1080001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95250</xdr:rowOff>
    </xdr:from>
    <xdr:to>
      <xdr:col>1</xdr:col>
      <xdr:colOff>1194709</xdr:colOff>
      <xdr:row>5</xdr:row>
      <xdr:rowOff>36559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5250"/>
          <a:ext cx="1223284" cy="7604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1</xdr:row>
      <xdr:rowOff>1</xdr:rowOff>
    </xdr:from>
    <xdr:to>
      <xdr:col>3</xdr:col>
      <xdr:colOff>22724</xdr:colOff>
      <xdr:row>3</xdr:row>
      <xdr:rowOff>178051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177117" y="179295"/>
          <a:ext cx="1076078" cy="53663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4591</xdr:colOff>
      <xdr:row>0</xdr:row>
      <xdr:rowOff>134441</xdr:rowOff>
    </xdr:from>
    <xdr:to>
      <xdr:col>5</xdr:col>
      <xdr:colOff>87267</xdr:colOff>
      <xdr:row>3</xdr:row>
      <xdr:rowOff>136559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7109120" y="13444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738674</xdr:colOff>
      <xdr:row>0</xdr:row>
      <xdr:rowOff>97194</xdr:rowOff>
    </xdr:from>
    <xdr:to>
      <xdr:col>1</xdr:col>
      <xdr:colOff>1203846</xdr:colOff>
      <xdr:row>4</xdr:row>
      <xdr:rowOff>118980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674" y="97194"/>
          <a:ext cx="1223284" cy="7604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UAN%20PABLO/PARA%20PASAR/III2008/PERFILES/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09/SETIEMBRE%202009/PERFILES/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0/III%202010/TRABAJO/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II%202011/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jedajo/Deuda%20externa/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5/Observado%2005-III/Perfil%20III%202005/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6/I%202006/PERFILES/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6/lll2006/PERFILES/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  <sheetName val="Configuración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  <sheetName val="Perfil Final Sigade"/>
      <sheetName val="Hoja1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adisticasantafe.gob.ar/contenido/importaciones-por-aduanas-de-la-provincia-de-santa-fe/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://www.estadisticasantafe.gob.ar/contenido/permisos-de-edificacion/" TargetMode="External"/><Relationship Id="rId7" Type="http://schemas.openxmlformats.org/officeDocument/2006/relationships/hyperlink" Target="http://www.estadisticasantafe.gob.ar/contenido/exportaciones-con-origen-en-la-provincia-de-santa-fe/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estadisticasantafe.gob.ar/contenido/costo-de-la-construccion-ano-2018/" TargetMode="External"/><Relationship Id="rId1" Type="http://schemas.openxmlformats.org/officeDocument/2006/relationships/hyperlink" Target="http://www.estadisticasantafe.gob.ar/contenido/informes-ipc-ano-2018/" TargetMode="External"/><Relationship Id="rId6" Type="http://schemas.openxmlformats.org/officeDocument/2006/relationships/hyperlink" Target="http://www.estadisticasantafe.gob.ar/contenido/exportaciones-por-aduanas-de-origen-y-aduanas-de-salida-de-la-provincia-de-santa-fe/" TargetMode="External"/><Relationship Id="rId11" Type="http://schemas.openxmlformats.org/officeDocument/2006/relationships/hyperlink" Target="http://www.estadisticasantafe.gob.ar/contenido/indice-de-servicios-publicos-isp/" TargetMode="External"/><Relationship Id="rId5" Type="http://schemas.openxmlformats.org/officeDocument/2006/relationships/hyperlink" Target="http://www.estadisticasantafe.gob.ar/contenido/indice-de-servicios-publicos-isp/" TargetMode="External"/><Relationship Id="rId10" Type="http://schemas.openxmlformats.org/officeDocument/2006/relationships/hyperlink" Target="http://www.estadisticasantafe.gob.ar/contenido/informes-imae/" TargetMode="External"/><Relationship Id="rId4" Type="http://schemas.openxmlformats.org/officeDocument/2006/relationships/hyperlink" Target="http://www.estadisticasantafe.gob.ar/contenido/supermercados/" TargetMode="External"/><Relationship Id="rId9" Type="http://schemas.openxmlformats.org/officeDocument/2006/relationships/hyperlink" Target="http://www.estadisticasantafe.gob.ar/contenido/faen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fitToPage="1"/>
  </sheetPr>
  <dimension ref="B2:AB105"/>
  <sheetViews>
    <sheetView showGridLines="0" tabSelected="1" zoomScaleNormal="100" workbookViewId="0">
      <selection activeCell="D9" sqref="D9:D14"/>
    </sheetView>
  </sheetViews>
  <sheetFormatPr baseColWidth="10" defaultColWidth="11.42578125" defaultRowHeight="18"/>
  <cols>
    <col min="1" max="1" width="7.42578125" style="10" customWidth="1"/>
    <col min="2" max="2" width="1.28515625" style="10" customWidth="1"/>
    <col min="3" max="3" width="1.140625" style="10" customWidth="1"/>
    <col min="4" max="4" width="20.85546875" style="14" customWidth="1"/>
    <col min="5" max="5" width="1.7109375" style="12" customWidth="1"/>
    <col min="6" max="6" width="52.5703125" style="11" bestFit="1" customWidth="1"/>
    <col min="7" max="7" width="26" style="32" customWidth="1"/>
    <col min="8" max="8" width="15.5703125" style="13" customWidth="1"/>
    <col min="9" max="9" width="15.7109375" style="13" customWidth="1"/>
    <col min="10" max="10" width="15.85546875" style="13" customWidth="1"/>
    <col min="11" max="11" width="2.7109375" style="13" customWidth="1"/>
    <col min="12" max="12" width="26.140625" style="32" customWidth="1"/>
    <col min="13" max="13" width="13.42578125" style="13" customWidth="1"/>
    <col min="14" max="14" width="15.7109375" style="13" customWidth="1"/>
    <col min="15" max="15" width="15.7109375" style="144" customWidth="1"/>
    <col min="16" max="16" width="2.7109375" style="139" customWidth="1"/>
    <col min="17" max="17" width="26.140625" style="145" customWidth="1"/>
    <col min="18" max="18" width="17.85546875" style="13" customWidth="1"/>
    <col min="19" max="19" width="5.7109375" style="109" customWidth="1"/>
    <col min="20" max="20" width="26.140625" style="32" customWidth="1"/>
    <col min="21" max="21" width="16" style="13" customWidth="1"/>
    <col min="22" max="22" width="22" style="13" bestFit="1" customWidth="1"/>
    <col min="23" max="23" width="2.42578125" style="11" customWidth="1"/>
    <col min="24" max="24" width="22.5703125" style="13" bestFit="1" customWidth="1"/>
    <col min="25" max="25" width="3" style="10" customWidth="1"/>
    <col min="26" max="16384" width="11.42578125" style="10"/>
  </cols>
  <sheetData>
    <row r="2" spans="3:26">
      <c r="D2" s="104"/>
      <c r="E2" s="105"/>
      <c r="F2" s="106"/>
      <c r="G2" s="107"/>
      <c r="H2" s="108"/>
      <c r="I2" s="108"/>
      <c r="J2" s="108"/>
      <c r="K2" s="108"/>
      <c r="L2" s="107"/>
      <c r="M2" s="108"/>
      <c r="N2" s="108"/>
      <c r="O2" s="138"/>
      <c r="Q2" s="140"/>
      <c r="R2" s="108"/>
      <c r="T2" s="107"/>
      <c r="U2" s="108"/>
      <c r="V2" s="108"/>
      <c r="W2" s="106"/>
      <c r="X2" s="108"/>
      <c r="Y2" s="103"/>
    </row>
    <row r="3" spans="3:26">
      <c r="D3" s="104"/>
      <c r="E3" s="105"/>
      <c r="F3" s="106"/>
      <c r="G3" s="107"/>
      <c r="H3" s="108"/>
      <c r="I3" s="108"/>
      <c r="J3" s="108"/>
      <c r="K3" s="108"/>
      <c r="L3" s="107"/>
      <c r="M3"/>
      <c r="N3" s="108"/>
      <c r="O3" s="138"/>
      <c r="Q3" s="140"/>
      <c r="R3" s="108"/>
      <c r="T3" s="107"/>
      <c r="U3" s="108"/>
      <c r="V3" s="108"/>
      <c r="W3" s="106"/>
      <c r="X3" s="108"/>
      <c r="Y3" s="103"/>
    </row>
    <row r="4" spans="3:26" s="15" customFormat="1" ht="14.25">
      <c r="D4" s="234"/>
      <c r="E4" s="883"/>
      <c r="F4" s="149"/>
      <c r="G4" s="155"/>
      <c r="H4" s="155"/>
      <c r="I4" s="155"/>
      <c r="J4" s="155"/>
      <c r="K4" s="155"/>
      <c r="L4" s="155"/>
      <c r="M4" s="155"/>
      <c r="N4" s="155"/>
      <c r="O4" s="156"/>
      <c r="P4" s="157"/>
      <c r="Q4" s="156"/>
      <c r="R4" s="155"/>
      <c r="S4" s="149"/>
      <c r="T4" s="155"/>
      <c r="U4" s="155"/>
      <c r="V4" s="155"/>
      <c r="W4" s="149"/>
      <c r="X4" s="155"/>
      <c r="Y4" s="884"/>
    </row>
    <row r="5" spans="3:26" s="15" customFormat="1" ht="12" customHeight="1">
      <c r="C5" s="510"/>
      <c r="D5" s="885" t="s">
        <v>67</v>
      </c>
      <c r="E5" s="886"/>
      <c r="F5" s="887"/>
      <c r="G5" s="888"/>
      <c r="H5" s="888"/>
      <c r="I5" s="888"/>
      <c r="J5" s="888"/>
      <c r="K5" s="151"/>
      <c r="L5" s="151"/>
      <c r="M5" s="151"/>
      <c r="N5" s="151"/>
      <c r="O5" s="152"/>
      <c r="P5" s="153"/>
      <c r="Q5" s="152"/>
      <c r="R5" s="151"/>
      <c r="S5" s="150"/>
      <c r="T5" s="151"/>
      <c r="U5" s="151"/>
      <c r="V5" s="151"/>
      <c r="W5" s="150"/>
      <c r="X5" s="151"/>
      <c r="Y5" s="154"/>
    </row>
    <row r="6" spans="3:26" s="18" customFormat="1" ht="18" customHeight="1">
      <c r="C6" s="435"/>
      <c r="D6" s="989" t="s">
        <v>117</v>
      </c>
      <c r="E6" s="647"/>
      <c r="F6" s="655"/>
      <c r="G6" s="677" t="s">
        <v>27</v>
      </c>
      <c r="H6" s="676">
        <v>44896</v>
      </c>
      <c r="I6" s="649">
        <v>45261</v>
      </c>
      <c r="J6" s="650">
        <v>45627</v>
      </c>
      <c r="K6" s="614"/>
      <c r="L6" s="677" t="s">
        <v>27</v>
      </c>
      <c r="M6" s="627">
        <v>45536</v>
      </c>
      <c r="N6" s="627">
        <v>45566</v>
      </c>
      <c r="O6" s="613">
        <v>45597</v>
      </c>
      <c r="P6" s="619"/>
      <c r="Q6" s="677" t="s">
        <v>27</v>
      </c>
      <c r="R6" s="639">
        <v>45627</v>
      </c>
      <c r="S6" s="617"/>
      <c r="T6" s="677" t="s">
        <v>27</v>
      </c>
      <c r="U6" s="639" t="s">
        <v>6</v>
      </c>
      <c r="V6" s="639" t="s">
        <v>157</v>
      </c>
      <c r="W6" s="638"/>
      <c r="X6" s="639" t="s">
        <v>115</v>
      </c>
      <c r="Y6" s="165"/>
      <c r="Z6" s="442"/>
    </row>
    <row r="7" spans="3:26" s="17" customFormat="1" ht="20.100000000000001" customHeight="1">
      <c r="C7" s="434"/>
      <c r="D7" s="990"/>
      <c r="E7" s="647"/>
      <c r="F7" s="882" t="s">
        <v>70</v>
      </c>
      <c r="G7" s="673" t="s">
        <v>144</v>
      </c>
      <c r="H7" s="673">
        <v>0.92643647865050083</v>
      </c>
      <c r="I7" s="805">
        <v>2.1539492946955079</v>
      </c>
      <c r="J7" s="753">
        <v>1.1457537122753441</v>
      </c>
      <c r="K7" s="641"/>
      <c r="L7" s="673" t="s">
        <v>33</v>
      </c>
      <c r="M7" s="673">
        <v>3.2437584575894629E-2</v>
      </c>
      <c r="N7" s="911">
        <v>2.6271804006847699E-2</v>
      </c>
      <c r="O7" s="753">
        <v>2.0904188022868864E-2</v>
      </c>
      <c r="P7" s="619"/>
      <c r="Q7" s="620" t="s">
        <v>33</v>
      </c>
      <c r="R7" s="680">
        <v>2.3918628087551852E-2</v>
      </c>
      <c r="S7" s="617"/>
      <c r="T7" s="680" t="s">
        <v>34</v>
      </c>
      <c r="U7" s="680">
        <v>1.1457537122753441</v>
      </c>
      <c r="V7" s="680">
        <v>1.1457537122753441</v>
      </c>
      <c r="W7" s="617"/>
      <c r="X7" s="940">
        <v>45627</v>
      </c>
      <c r="Y7" s="164"/>
    </row>
    <row r="8" spans="3:26" s="15" customFormat="1" ht="9" customHeight="1">
      <c r="C8" s="432"/>
      <c r="D8" s="646"/>
      <c r="E8" s="643"/>
      <c r="F8" s="644"/>
      <c r="G8" s="645"/>
      <c r="H8" s="645"/>
      <c r="I8" s="645"/>
      <c r="J8" s="645"/>
      <c r="K8" s="155"/>
      <c r="L8" s="155"/>
      <c r="M8" s="155"/>
      <c r="N8" s="155"/>
      <c r="O8" s="156"/>
      <c r="P8" s="157"/>
      <c r="Q8" s="156"/>
      <c r="R8" s="159"/>
      <c r="S8" s="149"/>
      <c r="T8" s="155"/>
      <c r="U8" s="155"/>
      <c r="V8" s="155"/>
      <c r="W8" s="149"/>
      <c r="X8" s="155"/>
      <c r="Y8" s="158"/>
    </row>
    <row r="9" spans="3:26" s="16" customFormat="1" ht="18" customHeight="1">
      <c r="C9" s="433"/>
      <c r="D9" s="989" t="s">
        <v>116</v>
      </c>
      <c r="E9" s="647"/>
      <c r="F9" s="672"/>
      <c r="G9" s="723" t="s">
        <v>27</v>
      </c>
      <c r="H9" s="657">
        <v>44896</v>
      </c>
      <c r="I9" s="658">
        <v>45261</v>
      </c>
      <c r="J9" s="659">
        <v>45627</v>
      </c>
      <c r="K9" s="641"/>
      <c r="L9" s="677" t="s">
        <v>27</v>
      </c>
      <c r="M9" s="621">
        <v>45536</v>
      </c>
      <c r="N9" s="621">
        <v>45566</v>
      </c>
      <c r="O9" s="640">
        <v>45597</v>
      </c>
      <c r="P9" s="619"/>
      <c r="Q9" s="677" t="s">
        <v>27</v>
      </c>
      <c r="R9" s="639">
        <v>45627</v>
      </c>
      <c r="S9" s="617"/>
      <c r="T9" s="677" t="s">
        <v>27</v>
      </c>
      <c r="U9" s="639" t="s">
        <v>6</v>
      </c>
      <c r="V9" s="639" t="s">
        <v>157</v>
      </c>
      <c r="W9" s="638"/>
      <c r="X9" s="639" t="s">
        <v>115</v>
      </c>
      <c r="Y9" s="163"/>
    </row>
    <row r="10" spans="3:26" s="17" customFormat="1" ht="20.100000000000001" customHeight="1">
      <c r="C10" s="434"/>
      <c r="D10" s="969"/>
      <c r="E10" s="647"/>
      <c r="F10" s="882" t="s">
        <v>194</v>
      </c>
      <c r="G10" s="971" t="s">
        <v>144</v>
      </c>
      <c r="H10" s="673">
        <v>0.89334767022515638</v>
      </c>
      <c r="I10" s="805">
        <v>2.1255641721135659</v>
      </c>
      <c r="J10" s="753">
        <v>0.83036015209795444</v>
      </c>
      <c r="K10" s="641"/>
      <c r="L10" s="971" t="s">
        <v>33</v>
      </c>
      <c r="M10" s="920">
        <v>2.4761523745776115E-2</v>
      </c>
      <c r="N10" s="920">
        <v>2.7147548780422692E-2</v>
      </c>
      <c r="O10" s="942">
        <v>3.9009583121786262E-2</v>
      </c>
      <c r="P10" s="619"/>
      <c r="Q10" s="969" t="s">
        <v>33</v>
      </c>
      <c r="R10" s="680">
        <v>2.031210294779151E-2</v>
      </c>
      <c r="S10" s="617"/>
      <c r="T10" s="971" t="s">
        <v>34</v>
      </c>
      <c r="U10" s="680">
        <v>0.83036015209795444</v>
      </c>
      <c r="V10" s="680">
        <v>0.83036015209795444</v>
      </c>
      <c r="W10" s="617"/>
      <c r="X10" s="977">
        <v>45627</v>
      </c>
      <c r="Y10" s="164"/>
    </row>
    <row r="11" spans="3:26" s="17" customFormat="1" ht="20.100000000000001" customHeight="1">
      <c r="C11" s="434"/>
      <c r="D11" s="969"/>
      <c r="E11" s="647"/>
      <c r="F11" s="882" t="s">
        <v>195</v>
      </c>
      <c r="G11" s="995"/>
      <c r="H11" s="673">
        <v>0.9445758581863597</v>
      </c>
      <c r="I11" s="805">
        <v>2.0447670747506415</v>
      </c>
      <c r="J11" s="753">
        <v>0.78846972227172207</v>
      </c>
      <c r="K11" s="641"/>
      <c r="L11" s="976"/>
      <c r="M11" s="920">
        <v>2.1807412550300942E-2</v>
      </c>
      <c r="N11" s="920">
        <v>2.0295494563428162E-2</v>
      </c>
      <c r="O11" s="942">
        <v>3.3082829916168954E-2</v>
      </c>
      <c r="P11" s="619"/>
      <c r="Q11" s="990"/>
      <c r="R11" s="680">
        <v>1.2790107082679913E-2</v>
      </c>
      <c r="S11" s="617"/>
      <c r="T11" s="976"/>
      <c r="U11" s="680">
        <v>0.78846972227172207</v>
      </c>
      <c r="V11" s="680">
        <v>0.78846972227172207</v>
      </c>
      <c r="W11" s="617"/>
      <c r="X11" s="978"/>
      <c r="Y11" s="164"/>
    </row>
    <row r="12" spans="3:26" s="17" customFormat="1" ht="18" customHeight="1">
      <c r="C12" s="434"/>
      <c r="D12" s="969"/>
      <c r="E12" s="647"/>
      <c r="F12" s="672"/>
      <c r="G12" s="723" t="s">
        <v>27</v>
      </c>
      <c r="H12" s="657">
        <v>44896</v>
      </c>
      <c r="I12" s="658">
        <v>45261</v>
      </c>
      <c r="J12" s="659">
        <v>45627</v>
      </c>
      <c r="K12" s="641"/>
      <c r="L12" s="677" t="s">
        <v>27</v>
      </c>
      <c r="M12" s="618">
        <v>45536</v>
      </c>
      <c r="N12" s="618">
        <v>45566</v>
      </c>
      <c r="O12" s="628">
        <v>45597</v>
      </c>
      <c r="P12" s="619"/>
      <c r="Q12" s="677" t="s">
        <v>27</v>
      </c>
      <c r="R12" s="639">
        <v>45627</v>
      </c>
      <c r="S12" s="617"/>
      <c r="T12" s="677" t="s">
        <v>27</v>
      </c>
      <c r="U12" s="639" t="s">
        <v>6</v>
      </c>
      <c r="V12" s="639" t="s">
        <v>5</v>
      </c>
      <c r="W12" s="617"/>
      <c r="X12" s="639" t="s">
        <v>115</v>
      </c>
      <c r="Y12" s="164"/>
    </row>
    <row r="13" spans="3:26" s="17" customFormat="1" ht="20.100000000000001" customHeight="1">
      <c r="C13" s="434"/>
      <c r="D13" s="969"/>
      <c r="E13" s="647"/>
      <c r="F13" s="979" t="s">
        <v>118</v>
      </c>
      <c r="G13" s="981" t="s">
        <v>139</v>
      </c>
      <c r="H13" s="983">
        <v>6.2340003647166631E-2</v>
      </c>
      <c r="I13" s="985">
        <v>5.6466533903930527E-2</v>
      </c>
      <c r="J13" s="987">
        <v>-0.24632692076309098</v>
      </c>
      <c r="K13" s="641"/>
      <c r="L13" s="637" t="s">
        <v>178</v>
      </c>
      <c r="M13" s="907">
        <v>-0.162275826388071</v>
      </c>
      <c r="N13" s="907">
        <v>0.35368982128096199</v>
      </c>
      <c r="O13" s="636">
        <v>-0.51987890431694506</v>
      </c>
      <c r="P13" s="619"/>
      <c r="Q13" s="989" t="s">
        <v>33</v>
      </c>
      <c r="R13" s="991">
        <f>6053.13576175001%/100</f>
        <v>0.60531357617500103</v>
      </c>
      <c r="S13" s="617"/>
      <c r="T13" s="991" t="s">
        <v>34</v>
      </c>
      <c r="U13" s="991">
        <v>-7.6606525796610895E-3</v>
      </c>
      <c r="V13" s="991">
        <v>-0.24632692076309098</v>
      </c>
      <c r="W13" s="617"/>
      <c r="X13" s="992">
        <v>45627</v>
      </c>
      <c r="Y13" s="164"/>
    </row>
    <row r="14" spans="3:26" s="17" customFormat="1" ht="20.100000000000001" customHeight="1">
      <c r="C14" s="434"/>
      <c r="D14" s="990"/>
      <c r="E14" s="647"/>
      <c r="F14" s="980"/>
      <c r="G14" s="982"/>
      <c r="H14" s="984"/>
      <c r="I14" s="986"/>
      <c r="J14" s="988"/>
      <c r="K14" s="641"/>
      <c r="L14" s="635" t="s">
        <v>33</v>
      </c>
      <c r="M14" s="739">
        <v>1.71665277587729E-2</v>
      </c>
      <c r="N14" s="739">
        <v>0.161601584952733</v>
      </c>
      <c r="O14" s="632">
        <v>-0.56588021014286793</v>
      </c>
      <c r="P14" s="619"/>
      <c r="Q14" s="990"/>
      <c r="R14" s="976"/>
      <c r="S14" s="617"/>
      <c r="T14" s="976"/>
      <c r="U14" s="976"/>
      <c r="V14" s="976"/>
      <c r="W14" s="617"/>
      <c r="X14" s="978"/>
      <c r="Y14" s="164"/>
    </row>
    <row r="15" spans="3:26" s="15" customFormat="1" ht="9" customHeight="1">
      <c r="C15" s="432"/>
      <c r="D15" s="646"/>
      <c r="E15" s="643"/>
      <c r="F15" s="644"/>
      <c r="G15" s="645"/>
      <c r="H15" s="645"/>
      <c r="I15" s="645"/>
      <c r="J15" s="645"/>
      <c r="K15" s="155"/>
      <c r="L15" s="155"/>
      <c r="M15" s="155"/>
      <c r="N15" s="155"/>
      <c r="O15" s="156"/>
      <c r="P15" s="157"/>
      <c r="Q15" s="156"/>
      <c r="R15" s="159"/>
      <c r="S15" s="149"/>
      <c r="T15" s="155"/>
      <c r="U15" s="155"/>
      <c r="V15" s="155"/>
      <c r="W15" s="149"/>
      <c r="X15" s="155"/>
      <c r="Y15" s="158"/>
    </row>
    <row r="16" spans="3:26" s="16" customFormat="1" ht="21.95" customHeight="1">
      <c r="C16" s="433"/>
      <c r="D16" s="989" t="s">
        <v>114</v>
      </c>
      <c r="E16" s="647"/>
      <c r="F16" s="648"/>
      <c r="G16" s="722" t="s">
        <v>27</v>
      </c>
      <c r="H16" s="649">
        <v>44531</v>
      </c>
      <c r="I16" s="649">
        <v>44896</v>
      </c>
      <c r="J16" s="650">
        <v>45261</v>
      </c>
      <c r="K16" s="641"/>
      <c r="L16" s="677" t="s">
        <v>27</v>
      </c>
      <c r="M16" s="621">
        <v>45505</v>
      </c>
      <c r="N16" s="621">
        <v>45536</v>
      </c>
      <c r="O16" s="640">
        <v>45566</v>
      </c>
      <c r="P16" s="619"/>
      <c r="Q16" s="677" t="s">
        <v>27</v>
      </c>
      <c r="R16" s="639">
        <v>45597</v>
      </c>
      <c r="S16" s="617"/>
      <c r="T16" s="677" t="s">
        <v>27</v>
      </c>
      <c r="U16" s="639" t="s">
        <v>6</v>
      </c>
      <c r="V16" s="639" t="s">
        <v>5</v>
      </c>
      <c r="W16" s="638"/>
      <c r="X16" s="615" t="s">
        <v>115</v>
      </c>
      <c r="Y16" s="163"/>
    </row>
    <row r="17" spans="3:27" s="17" customFormat="1" ht="20.100000000000001" customHeight="1">
      <c r="C17" s="434"/>
      <c r="D17" s="969"/>
      <c r="E17" s="647"/>
      <c r="F17" s="993" t="s">
        <v>166</v>
      </c>
      <c r="G17" s="981" t="s">
        <v>139</v>
      </c>
      <c r="H17" s="983">
        <v>9.9966736843474902E-2</v>
      </c>
      <c r="I17" s="985">
        <v>-1.8113036453006881E-3</v>
      </c>
      <c r="J17" s="987">
        <v>-7.3282031815497195E-2</v>
      </c>
      <c r="K17" s="641"/>
      <c r="L17" s="637" t="s">
        <v>178</v>
      </c>
      <c r="M17" s="895">
        <v>1.2225695797132285E-2</v>
      </c>
      <c r="N17" s="895">
        <v>3.6686161450441013E-3</v>
      </c>
      <c r="O17" s="636">
        <v>8.7455010486299223E-3</v>
      </c>
      <c r="P17" s="619"/>
      <c r="Q17" s="989" t="s">
        <v>174</v>
      </c>
      <c r="R17" s="991">
        <v>5.288243826910155E-2</v>
      </c>
      <c r="S17" s="617"/>
      <c r="T17" s="991" t="s">
        <v>34</v>
      </c>
      <c r="U17" s="991">
        <v>8.331584417950566E-2</v>
      </c>
      <c r="V17" s="991">
        <v>4.2927878994071467E-2</v>
      </c>
      <c r="W17" s="617"/>
      <c r="X17" s="992">
        <v>45597</v>
      </c>
      <c r="Y17" s="164"/>
    </row>
    <row r="18" spans="3:27" s="18" customFormat="1" ht="20.100000000000001" customHeight="1">
      <c r="C18" s="435"/>
      <c r="D18" s="990"/>
      <c r="E18" s="647"/>
      <c r="F18" s="994"/>
      <c r="G18" s="982"/>
      <c r="H18" s="984"/>
      <c r="I18" s="986"/>
      <c r="J18" s="988"/>
      <c r="K18" s="641"/>
      <c r="L18" s="635" t="s">
        <v>174</v>
      </c>
      <c r="M18" s="739">
        <v>4.5127248219097416E-2</v>
      </c>
      <c r="N18" s="739">
        <v>-9.1806205817331898E-3</v>
      </c>
      <c r="O18" s="740">
        <v>-5.6979833884640563E-5</v>
      </c>
      <c r="P18" s="619"/>
      <c r="Q18" s="990"/>
      <c r="R18" s="976"/>
      <c r="S18" s="617"/>
      <c r="T18" s="976"/>
      <c r="U18" s="976"/>
      <c r="V18" s="976"/>
      <c r="W18" s="617"/>
      <c r="X18" s="978"/>
      <c r="Y18" s="165"/>
    </row>
    <row r="19" spans="3:27" s="56" customFormat="1" ht="9" customHeight="1">
      <c r="C19" s="436"/>
      <c r="D19" s="651"/>
      <c r="E19" s="652"/>
      <c r="F19" s="653"/>
      <c r="G19" s="654"/>
      <c r="H19" s="654"/>
      <c r="I19" s="654"/>
      <c r="J19" s="654"/>
      <c r="K19" s="641"/>
      <c r="L19" s="651"/>
      <c r="M19" s="690"/>
      <c r="N19" s="690"/>
      <c r="O19" s="634"/>
      <c r="P19" s="619"/>
      <c r="Q19" s="651"/>
      <c r="R19" s="654"/>
      <c r="S19" s="617"/>
      <c r="T19" s="654"/>
      <c r="U19" s="654"/>
      <c r="V19" s="654"/>
      <c r="W19" s="617"/>
      <c r="X19" s="633"/>
      <c r="Y19" s="166"/>
    </row>
    <row r="20" spans="3:27" s="17" customFormat="1" ht="18" customHeight="1">
      <c r="C20" s="434"/>
      <c r="D20" s="989" t="s">
        <v>65</v>
      </c>
      <c r="E20" s="647"/>
      <c r="F20" s="655"/>
      <c r="G20" s="677" t="s">
        <v>27</v>
      </c>
      <c r="H20" s="657">
        <v>44531</v>
      </c>
      <c r="I20" s="658">
        <v>44896</v>
      </c>
      <c r="J20" s="659">
        <v>44936</v>
      </c>
      <c r="K20" s="641"/>
      <c r="L20" s="677" t="s">
        <v>27</v>
      </c>
      <c r="M20" s="803">
        <v>45505</v>
      </c>
      <c r="N20" s="621">
        <v>45536</v>
      </c>
      <c r="O20" s="640">
        <v>45566</v>
      </c>
      <c r="P20" s="619"/>
      <c r="Q20" s="677" t="s">
        <v>27</v>
      </c>
      <c r="R20" s="639">
        <v>45597</v>
      </c>
      <c r="S20" s="617"/>
      <c r="T20" s="677" t="s">
        <v>27</v>
      </c>
      <c r="U20" s="639" t="s">
        <v>6</v>
      </c>
      <c r="V20" s="639" t="s">
        <v>138</v>
      </c>
      <c r="W20" s="638"/>
      <c r="X20" s="639" t="s">
        <v>115</v>
      </c>
      <c r="Y20" s="164"/>
    </row>
    <row r="21" spans="3:27" s="17" customFormat="1" ht="20.100000000000001" customHeight="1">
      <c r="C21" s="434"/>
      <c r="D21" s="969"/>
      <c r="E21" s="647"/>
      <c r="F21" s="993" t="s">
        <v>66</v>
      </c>
      <c r="G21" s="989" t="s">
        <v>140</v>
      </c>
      <c r="H21" s="796">
        <v>2209.317</v>
      </c>
      <c r="I21" s="797">
        <v>2312.6909999999998</v>
      </c>
      <c r="J21" s="804">
        <v>2380.377</v>
      </c>
      <c r="K21" s="641"/>
      <c r="L21" s="989" t="s">
        <v>179</v>
      </c>
      <c r="M21" s="796">
        <v>206.69399999999999</v>
      </c>
      <c r="N21" s="797">
        <v>198.12700000000001</v>
      </c>
      <c r="O21" s="798">
        <v>205.685</v>
      </c>
      <c r="P21" s="619"/>
      <c r="Q21" s="989" t="s">
        <v>179</v>
      </c>
      <c r="R21" s="798">
        <v>186.827</v>
      </c>
      <c r="S21" s="617"/>
      <c r="T21" s="991" t="s">
        <v>34</v>
      </c>
      <c r="U21" s="991">
        <v>-6.5486522041426798E-2</v>
      </c>
      <c r="V21" s="991">
        <v>-2.9419880851774601E-2</v>
      </c>
      <c r="W21" s="617"/>
      <c r="X21" s="992">
        <v>45597</v>
      </c>
      <c r="Y21" s="164"/>
    </row>
    <row r="22" spans="3:27" s="17" customFormat="1" ht="20.100000000000001" customHeight="1">
      <c r="C22" s="434"/>
      <c r="D22" s="969"/>
      <c r="E22" s="647"/>
      <c r="F22" s="997"/>
      <c r="G22" s="969"/>
      <c r="H22" s="667">
        <v>-5.8751228581568227E-2</v>
      </c>
      <c r="I22" s="667">
        <v>4.6790026057826895E-2</v>
      </c>
      <c r="J22" s="660">
        <v>2.9267204308746964E-2</v>
      </c>
      <c r="K22" s="641"/>
      <c r="L22" s="969"/>
      <c r="M22" s="879">
        <v>-5.4542626865125454E-2</v>
      </c>
      <c r="N22" s="667">
        <v>-4.1447744008050402E-2</v>
      </c>
      <c r="O22" s="755">
        <v>3.8147248986760918E-2</v>
      </c>
      <c r="P22" s="619"/>
      <c r="Q22" s="969"/>
      <c r="R22" s="908">
        <v>-9.1683885553151656E-2</v>
      </c>
      <c r="S22" s="617"/>
      <c r="T22" s="971"/>
      <c r="U22" s="971"/>
      <c r="V22" s="971"/>
      <c r="W22" s="617"/>
      <c r="X22" s="977"/>
      <c r="Y22" s="164"/>
    </row>
    <row r="23" spans="3:27" s="17" customFormat="1" ht="20.100000000000001" customHeight="1">
      <c r="C23" s="434"/>
      <c r="D23" s="969"/>
      <c r="E23" s="647"/>
      <c r="F23" s="997"/>
      <c r="G23" s="969" t="s">
        <v>141</v>
      </c>
      <c r="H23" s="799">
        <v>1422.076</v>
      </c>
      <c r="I23" s="799">
        <v>1429.64</v>
      </c>
      <c r="J23" s="661">
        <v>1497.547</v>
      </c>
      <c r="K23" s="641"/>
      <c r="L23" s="969" t="s">
        <v>180</v>
      </c>
      <c r="M23" s="800">
        <v>126.032</v>
      </c>
      <c r="N23" s="799">
        <v>117.886</v>
      </c>
      <c r="O23" s="801">
        <v>125.227</v>
      </c>
      <c r="P23" s="619"/>
      <c r="Q23" s="969" t="s">
        <v>180</v>
      </c>
      <c r="R23" s="802">
        <v>118.18</v>
      </c>
      <c r="S23" s="617"/>
      <c r="T23" s="971"/>
      <c r="U23" s="971">
        <v>-7.5693347307168896E-2</v>
      </c>
      <c r="V23" s="971">
        <v>-7.0003556174835788E-3</v>
      </c>
      <c r="W23" s="617"/>
      <c r="X23" s="977"/>
      <c r="Y23" s="164"/>
    </row>
    <row r="24" spans="3:27" s="17" customFormat="1" ht="20.100000000000001" customHeight="1">
      <c r="C24" s="434"/>
      <c r="D24" s="969"/>
      <c r="E24" s="647"/>
      <c r="F24" s="997"/>
      <c r="G24" s="996"/>
      <c r="H24" s="667">
        <v>0.10359931086932894</v>
      </c>
      <c r="I24" s="667">
        <v>5.318984358079426E-3</v>
      </c>
      <c r="J24" s="660">
        <v>4.7499370470887703E-2</v>
      </c>
      <c r="K24" s="641"/>
      <c r="L24" s="996"/>
      <c r="M24" s="879">
        <v>-9.8283596505662985E-2</v>
      </c>
      <c r="N24" s="667">
        <v>-6.4634378570521789E-2</v>
      </c>
      <c r="O24" s="755">
        <v>6.227202551617661E-2</v>
      </c>
      <c r="P24" s="619"/>
      <c r="Q24" s="1003"/>
      <c r="R24" s="908">
        <v>-5.6273806766911294E-2</v>
      </c>
      <c r="S24" s="617"/>
      <c r="T24" s="971"/>
      <c r="U24" s="971"/>
      <c r="V24" s="971"/>
      <c r="W24" s="617"/>
      <c r="X24" s="977"/>
      <c r="Y24" s="164"/>
    </row>
    <row r="25" spans="3:27" s="17" customFormat="1" ht="20.100000000000001" customHeight="1">
      <c r="C25" s="434"/>
      <c r="D25" s="969"/>
      <c r="E25" s="647"/>
      <c r="F25" s="997"/>
      <c r="G25" s="969" t="s">
        <v>142</v>
      </c>
      <c r="H25" s="799">
        <v>36312.572999999997</v>
      </c>
      <c r="I25" s="799">
        <v>36727.230000000003</v>
      </c>
      <c r="J25" s="661">
        <v>37026.298000000003</v>
      </c>
      <c r="K25" s="641"/>
      <c r="L25" s="969" t="s">
        <v>181</v>
      </c>
      <c r="M25" s="800">
        <v>3219.5479999999998</v>
      </c>
      <c r="N25" s="799">
        <v>3095.4270000000001</v>
      </c>
      <c r="O25" s="661">
        <v>3376.9740000000002</v>
      </c>
      <c r="P25" s="619"/>
      <c r="Q25" s="969" t="s">
        <v>181</v>
      </c>
      <c r="R25" s="802">
        <v>3026.087</v>
      </c>
      <c r="S25" s="617"/>
      <c r="T25" s="971"/>
      <c r="U25" s="971">
        <v>-0.11018351863782599</v>
      </c>
      <c r="V25" s="971">
        <v>2.9667182236902602E-2</v>
      </c>
      <c r="W25" s="617"/>
      <c r="X25" s="977"/>
      <c r="Y25" s="164"/>
    </row>
    <row r="26" spans="3:27" s="17" customFormat="1" ht="20.100000000000001" customHeight="1">
      <c r="C26" s="434"/>
      <c r="D26" s="990"/>
      <c r="E26" s="647"/>
      <c r="F26" s="998"/>
      <c r="G26" s="990"/>
      <c r="H26" s="739">
        <v>6.4060581810307271E-2</v>
      </c>
      <c r="I26" s="739">
        <v>1.1419102689308236E-2</v>
      </c>
      <c r="J26" s="740">
        <v>8.1429500672933752E-3</v>
      </c>
      <c r="K26" s="641"/>
      <c r="L26" s="990"/>
      <c r="M26" s="738">
        <v>-7.3187049050833397E-2</v>
      </c>
      <c r="N26" s="739">
        <v>-3.8552306100110845E-2</v>
      </c>
      <c r="O26" s="632">
        <v>9.0955787359869866E-2</v>
      </c>
      <c r="P26" s="619"/>
      <c r="Q26" s="990"/>
      <c r="R26" s="909">
        <v>-0.10390574520265783</v>
      </c>
      <c r="S26" s="617"/>
      <c r="T26" s="976"/>
      <c r="U26" s="976"/>
      <c r="V26" s="976"/>
      <c r="W26" s="617"/>
      <c r="X26" s="978"/>
      <c r="Y26" s="164"/>
    </row>
    <row r="27" spans="3:27" s="54" customFormat="1" ht="9" customHeight="1">
      <c r="C27" s="437"/>
      <c r="D27" s="662"/>
      <c r="E27" s="652"/>
      <c r="F27" s="653"/>
      <c r="G27" s="654"/>
      <c r="H27" s="654"/>
      <c r="I27" s="654"/>
      <c r="J27" s="654"/>
      <c r="K27" s="641"/>
      <c r="L27" s="651"/>
      <c r="M27" s="667"/>
      <c r="N27" s="667"/>
      <c r="O27" s="764"/>
      <c r="P27" s="619"/>
      <c r="Q27" s="651"/>
      <c r="R27" s="654"/>
      <c r="S27" s="617"/>
      <c r="T27" s="654"/>
      <c r="U27" s="654"/>
      <c r="V27" s="654"/>
      <c r="W27" s="617"/>
      <c r="X27" s="633"/>
      <c r="Y27" s="169"/>
    </row>
    <row r="28" spans="3:27" s="17" customFormat="1" ht="18" customHeight="1">
      <c r="C28" s="434"/>
      <c r="D28" s="989" t="s">
        <v>62</v>
      </c>
      <c r="E28" s="647"/>
      <c r="F28" s="655"/>
      <c r="G28" s="677" t="s">
        <v>27</v>
      </c>
      <c r="H28" s="657">
        <v>44531</v>
      </c>
      <c r="I28" s="658">
        <v>44896</v>
      </c>
      <c r="J28" s="659">
        <v>45261</v>
      </c>
      <c r="K28" s="641"/>
      <c r="L28" s="677" t="s">
        <v>27</v>
      </c>
      <c r="M28" s="803">
        <v>45505</v>
      </c>
      <c r="N28" s="621">
        <v>45536</v>
      </c>
      <c r="O28" s="640">
        <v>45566</v>
      </c>
      <c r="P28" s="619"/>
      <c r="Q28" s="677" t="s">
        <v>27</v>
      </c>
      <c r="R28" s="639">
        <v>45597</v>
      </c>
      <c r="S28" s="617"/>
      <c r="T28" s="677" t="s">
        <v>27</v>
      </c>
      <c r="U28" s="639" t="s">
        <v>6</v>
      </c>
      <c r="V28" s="639" t="s">
        <v>138</v>
      </c>
      <c r="W28" s="617"/>
      <c r="X28" s="639" t="s">
        <v>115</v>
      </c>
      <c r="Y28" s="164"/>
    </row>
    <row r="29" spans="3:27" s="19" customFormat="1" ht="20.100000000000001" customHeight="1">
      <c r="C29" s="438"/>
      <c r="D29" s="969"/>
      <c r="E29" s="663"/>
      <c r="F29" s="999" t="s">
        <v>35</v>
      </c>
      <c r="G29" s="989" t="s">
        <v>143</v>
      </c>
      <c r="H29" s="717">
        <v>68826954</v>
      </c>
      <c r="I29" s="664">
        <v>121183179.320898</v>
      </c>
      <c r="J29" s="665">
        <v>319444982.94639504</v>
      </c>
      <c r="K29" s="631"/>
      <c r="L29" s="989" t="s">
        <v>182</v>
      </c>
      <c r="M29" s="664">
        <v>88725955</v>
      </c>
      <c r="N29" s="664">
        <v>81345677</v>
      </c>
      <c r="O29" s="625">
        <v>88746722</v>
      </c>
      <c r="P29" s="630"/>
      <c r="Q29" s="989" t="s">
        <v>44</v>
      </c>
      <c r="R29" s="1017">
        <v>93514286</v>
      </c>
      <c r="S29" s="624"/>
      <c r="T29" s="1016" t="s">
        <v>183</v>
      </c>
      <c r="U29" s="866">
        <v>1.4306192699412827</v>
      </c>
      <c r="V29" s="866">
        <v>2.2653198954670932</v>
      </c>
      <c r="W29" s="624"/>
      <c r="X29" s="992">
        <v>45597</v>
      </c>
      <c r="Y29" s="549"/>
      <c r="Z29" s="550"/>
      <c r="AA29" s="17"/>
    </row>
    <row r="30" spans="3:27" s="17" customFormat="1" ht="20.100000000000001" customHeight="1">
      <c r="C30" s="434"/>
      <c r="D30" s="990"/>
      <c r="E30" s="647"/>
      <c r="F30" s="1000"/>
      <c r="G30" s="990"/>
      <c r="H30" s="738">
        <v>0.48337210677793618</v>
      </c>
      <c r="I30" s="739">
        <v>0.76069362768687965</v>
      </c>
      <c r="J30" s="740">
        <v>1.6360505206790434</v>
      </c>
      <c r="K30" s="641"/>
      <c r="L30" s="990"/>
      <c r="M30" s="739">
        <v>-6.2309509993839773E-3</v>
      </c>
      <c r="N30" s="739">
        <v>-8.5060625318277627E-2</v>
      </c>
      <c r="O30" s="632">
        <v>-9.0436720192505815E-2</v>
      </c>
      <c r="P30" s="619"/>
      <c r="Q30" s="990"/>
      <c r="R30" s="1018"/>
      <c r="S30" s="617"/>
      <c r="T30" s="973"/>
      <c r="U30" s="896">
        <v>-1.7526169166359185E-2</v>
      </c>
      <c r="V30" s="877">
        <v>-3.2643628363967614E-2</v>
      </c>
      <c r="W30" s="617"/>
      <c r="X30" s="978"/>
      <c r="Y30" s="169"/>
      <c r="Z30" s="54"/>
    </row>
    <row r="31" spans="3:27" s="54" customFormat="1" ht="9" customHeight="1">
      <c r="C31" s="437"/>
      <c r="D31" s="651"/>
      <c r="E31" s="652"/>
      <c r="F31" s="666"/>
      <c r="G31" s="651"/>
      <c r="H31" s="667"/>
      <c r="I31" s="667"/>
      <c r="J31" s="667"/>
      <c r="K31" s="641"/>
      <c r="L31" s="651"/>
      <c r="M31" s="667"/>
      <c r="N31" s="667"/>
      <c r="O31" s="764"/>
      <c r="P31" s="619"/>
      <c r="Q31" s="651"/>
      <c r="R31" s="697"/>
      <c r="S31" s="617"/>
      <c r="T31" s="764"/>
      <c r="U31" s="667"/>
      <c r="V31" s="667"/>
      <c r="W31" s="617"/>
      <c r="X31" s="633"/>
      <c r="Y31" s="169"/>
    </row>
    <row r="32" spans="3:27" s="16" customFormat="1" ht="18" customHeight="1">
      <c r="C32" s="433"/>
      <c r="D32" s="963" t="s">
        <v>202</v>
      </c>
      <c r="E32" s="647"/>
      <c r="F32" s="678"/>
      <c r="G32" s="679" t="s">
        <v>27</v>
      </c>
      <c r="H32" s="657">
        <v>44531</v>
      </c>
      <c r="I32" s="658">
        <v>44896</v>
      </c>
      <c r="J32" s="659">
        <v>45261</v>
      </c>
      <c r="K32" s="614"/>
      <c r="L32" s="677" t="s">
        <v>27</v>
      </c>
      <c r="M32" s="621">
        <v>45474</v>
      </c>
      <c r="N32" s="621">
        <v>45505</v>
      </c>
      <c r="O32" s="640">
        <v>45536</v>
      </c>
      <c r="P32" s="619"/>
      <c r="Q32" s="677" t="s">
        <v>27</v>
      </c>
      <c r="R32" s="639">
        <v>45566</v>
      </c>
      <c r="S32" s="617"/>
      <c r="T32" s="677" t="s">
        <v>27</v>
      </c>
      <c r="U32" s="639" t="s">
        <v>6</v>
      </c>
      <c r="V32" s="639" t="s">
        <v>5</v>
      </c>
      <c r="W32" s="638"/>
      <c r="X32" s="639" t="s">
        <v>115</v>
      </c>
      <c r="Y32" s="163"/>
    </row>
    <row r="33" spans="2:25" s="17" customFormat="1" ht="20.100000000000001" customHeight="1">
      <c r="C33" s="434"/>
      <c r="D33" s="964"/>
      <c r="E33" s="647"/>
      <c r="F33" s="858" t="s">
        <v>119</v>
      </c>
      <c r="G33" s="680" t="s">
        <v>139</v>
      </c>
      <c r="H33" s="673">
        <v>0.14394118251709265</v>
      </c>
      <c r="I33" s="805">
        <v>5.489767646101229E-2</v>
      </c>
      <c r="J33" s="753">
        <v>-2.6473352094503633E-2</v>
      </c>
      <c r="K33" s="641"/>
      <c r="L33" s="620" t="s">
        <v>137</v>
      </c>
      <c r="M33" s="920">
        <v>1.782182829323764E-2</v>
      </c>
      <c r="N33" s="920">
        <v>-1.5796046611015746E-2</v>
      </c>
      <c r="O33" s="942">
        <v>-7.1950705825120975E-2</v>
      </c>
      <c r="P33" s="619"/>
      <c r="Q33" s="620" t="s">
        <v>174</v>
      </c>
      <c r="R33" s="680">
        <v>3.9694151083573104E-2</v>
      </c>
      <c r="S33" s="617"/>
      <c r="T33" s="626" t="s">
        <v>34</v>
      </c>
      <c r="U33" s="680">
        <v>4.36217400696437E-3</v>
      </c>
      <c r="V33" s="680">
        <v>-4.2934159761488067E-2</v>
      </c>
      <c r="W33" s="617"/>
      <c r="X33" s="940">
        <v>45566</v>
      </c>
      <c r="Y33" s="164"/>
    </row>
    <row r="34" spans="2:25" s="54" customFormat="1" ht="9" customHeight="1">
      <c r="C34" s="437"/>
      <c r="D34" s="651"/>
      <c r="E34" s="652"/>
      <c r="F34" s="666"/>
      <c r="G34" s="651"/>
      <c r="H34" s="667"/>
      <c r="I34" s="667"/>
      <c r="J34" s="667"/>
      <c r="K34" s="641"/>
      <c r="L34" s="651"/>
      <c r="M34" s="667"/>
      <c r="N34" s="667"/>
      <c r="O34" s="764"/>
      <c r="P34" s="619"/>
      <c r="Q34" s="651"/>
      <c r="R34" s="697"/>
      <c r="S34" s="617"/>
      <c r="T34" s="764"/>
      <c r="U34" s="667"/>
      <c r="V34" s="667"/>
      <c r="W34" s="617"/>
      <c r="X34" s="633"/>
      <c r="Y34" s="169"/>
    </row>
    <row r="35" spans="2:25" s="18" customFormat="1" ht="18" customHeight="1">
      <c r="C35" s="435"/>
      <c r="D35" s="963" t="s">
        <v>198</v>
      </c>
      <c r="E35" s="647"/>
      <c r="F35" s="655"/>
      <c r="G35" s="677" t="s">
        <v>27</v>
      </c>
      <c r="H35" s="714">
        <v>2021</v>
      </c>
      <c r="I35" s="715">
        <v>2022</v>
      </c>
      <c r="J35" s="716">
        <v>2023</v>
      </c>
      <c r="K35" s="614"/>
      <c r="L35" s="677" t="s">
        <v>27</v>
      </c>
      <c r="M35" s="627">
        <v>45505</v>
      </c>
      <c r="N35" s="627">
        <v>45536</v>
      </c>
      <c r="O35" s="613">
        <v>45566</v>
      </c>
      <c r="P35" s="619"/>
      <c r="Q35" s="677" t="s">
        <v>27</v>
      </c>
      <c r="R35" s="639">
        <v>45597</v>
      </c>
      <c r="S35" s="617"/>
      <c r="T35" s="677" t="s">
        <v>27</v>
      </c>
      <c r="U35" s="639" t="s">
        <v>6</v>
      </c>
      <c r="V35" s="639" t="s">
        <v>5</v>
      </c>
      <c r="W35" s="638"/>
      <c r="X35" s="639" t="s">
        <v>115</v>
      </c>
      <c r="Y35" s="165"/>
    </row>
    <row r="36" spans="2:25" s="543" customFormat="1" ht="15" customHeight="1">
      <c r="B36" s="18"/>
      <c r="C36" s="435"/>
      <c r="D36" s="965"/>
      <c r="E36" s="647"/>
      <c r="F36" s="859" t="s">
        <v>42</v>
      </c>
      <c r="G36" s="695"/>
      <c r="H36" s="717"/>
      <c r="I36" s="664"/>
      <c r="J36" s="665"/>
      <c r="K36" s="641"/>
      <c r="L36" s="695"/>
      <c r="M36" s="717"/>
      <c r="N36" s="664"/>
      <c r="O36" s="625"/>
      <c r="P36" s="619"/>
      <c r="Q36" s="695"/>
      <c r="R36" s="863"/>
      <c r="S36" s="617"/>
      <c r="T36" s="860"/>
      <c r="U36" s="866"/>
      <c r="V36" s="863"/>
      <c r="W36" s="617"/>
      <c r="X36" s="966">
        <v>45597</v>
      </c>
      <c r="Y36" s="166"/>
    </row>
    <row r="37" spans="2:25" s="56" customFormat="1" ht="15" customHeight="1">
      <c r="B37" s="33"/>
      <c r="C37" s="435"/>
      <c r="D37" s="965"/>
      <c r="E37" s="669"/>
      <c r="F37" s="728" t="s">
        <v>132</v>
      </c>
      <c r="G37" s="713"/>
      <c r="H37" s="718"/>
      <c r="I37" s="697"/>
      <c r="J37" s="698"/>
      <c r="K37" s="645"/>
      <c r="L37" s="713"/>
      <c r="M37" s="765"/>
      <c r="N37" s="751"/>
      <c r="O37" s="766"/>
      <c r="P37" s="629"/>
      <c r="Q37" s="767"/>
      <c r="R37" s="768"/>
      <c r="S37" s="644"/>
      <c r="T37" s="969" t="s">
        <v>34</v>
      </c>
      <c r="U37" s="728"/>
      <c r="V37" s="728"/>
      <c r="W37" s="644"/>
      <c r="X37" s="967"/>
      <c r="Y37" s="166"/>
    </row>
    <row r="38" spans="2:25" s="56" customFormat="1" ht="15" customHeight="1">
      <c r="B38" s="33"/>
      <c r="C38" s="435"/>
      <c r="D38" s="965"/>
      <c r="E38" s="669"/>
      <c r="F38" s="970" t="s">
        <v>46</v>
      </c>
      <c r="G38" s="713" t="s">
        <v>155</v>
      </c>
      <c r="H38" s="718">
        <v>527519</v>
      </c>
      <c r="I38" s="697">
        <v>841480</v>
      </c>
      <c r="J38" s="698">
        <v>749097</v>
      </c>
      <c r="K38" s="645"/>
      <c r="L38" s="713" t="s">
        <v>155</v>
      </c>
      <c r="M38" s="718">
        <v>62272</v>
      </c>
      <c r="N38" s="697">
        <v>67018</v>
      </c>
      <c r="O38" s="698">
        <v>73651</v>
      </c>
      <c r="P38" s="629"/>
      <c r="Q38" s="713" t="s">
        <v>155</v>
      </c>
      <c r="R38" s="948">
        <v>73669</v>
      </c>
      <c r="S38" s="644"/>
      <c r="T38" s="969"/>
      <c r="U38" s="971">
        <v>7.3203776003729404E-2</v>
      </c>
      <c r="V38" s="971">
        <v>-2.5459766541690909E-2</v>
      </c>
      <c r="W38" s="644"/>
      <c r="X38" s="967"/>
      <c r="Y38" s="166"/>
    </row>
    <row r="39" spans="2:25" s="56" customFormat="1" ht="15" customHeight="1">
      <c r="B39" s="33"/>
      <c r="C39" s="435"/>
      <c r="D39" s="965"/>
      <c r="E39" s="669"/>
      <c r="F39" s="970"/>
      <c r="G39" s="875" t="s">
        <v>139</v>
      </c>
      <c r="H39" s="879">
        <v>1.2119588234060843</v>
      </c>
      <c r="I39" s="667">
        <v>0.59516529262453099</v>
      </c>
      <c r="J39" s="660">
        <v>-0.1097863288491705</v>
      </c>
      <c r="K39" s="645"/>
      <c r="L39" s="875" t="s">
        <v>33</v>
      </c>
      <c r="M39" s="922">
        <v>-6.9581197985925436E-2</v>
      </c>
      <c r="N39" s="667">
        <v>7.621402877697836E-2</v>
      </c>
      <c r="O39" s="660">
        <v>9.8973410128622152E-2</v>
      </c>
      <c r="P39" s="629"/>
      <c r="Q39" s="892" t="s">
        <v>33</v>
      </c>
      <c r="R39" s="921">
        <f>+R38/O38-1</f>
        <v>2.4439586699442906E-4</v>
      </c>
      <c r="S39" s="644"/>
      <c r="T39" s="969"/>
      <c r="U39" s="971"/>
      <c r="V39" s="971"/>
      <c r="W39" s="644"/>
      <c r="X39" s="967"/>
      <c r="Y39" s="166"/>
    </row>
    <row r="40" spans="2:25" s="56" customFormat="1" ht="15" customHeight="1">
      <c r="B40" s="33"/>
      <c r="C40" s="435"/>
      <c r="D40" s="965"/>
      <c r="E40" s="669"/>
      <c r="F40" s="970" t="s">
        <v>47</v>
      </c>
      <c r="G40" s="713" t="s">
        <v>155</v>
      </c>
      <c r="H40" s="718">
        <v>110960</v>
      </c>
      <c r="I40" s="697">
        <v>218702</v>
      </c>
      <c r="J40" s="698">
        <v>258798</v>
      </c>
      <c r="K40" s="645"/>
      <c r="L40" s="713" t="s">
        <v>155</v>
      </c>
      <c r="M40" s="718">
        <v>20787</v>
      </c>
      <c r="N40" s="697">
        <v>20603</v>
      </c>
      <c r="O40" s="943">
        <v>23125</v>
      </c>
      <c r="P40" s="629"/>
      <c r="Q40" s="713" t="s">
        <v>155</v>
      </c>
      <c r="R40" s="948">
        <v>22069</v>
      </c>
      <c r="S40" s="644"/>
      <c r="T40" s="969"/>
      <c r="U40" s="971">
        <v>0.11033407124169847</v>
      </c>
      <c r="V40" s="971">
        <v>-0.15033191941054758</v>
      </c>
      <c r="W40" s="644"/>
      <c r="X40" s="967"/>
      <c r="Y40" s="166"/>
    </row>
    <row r="41" spans="2:25" s="56" customFormat="1" ht="15" customHeight="1">
      <c r="B41" s="33"/>
      <c r="C41" s="435"/>
      <c r="D41" s="965"/>
      <c r="E41" s="669"/>
      <c r="F41" s="970"/>
      <c r="G41" s="875" t="s">
        <v>139</v>
      </c>
      <c r="H41" s="879">
        <v>0.32333122637121492</v>
      </c>
      <c r="I41" s="667">
        <v>0.97099855803893287</v>
      </c>
      <c r="J41" s="660">
        <v>0.18333622920686587</v>
      </c>
      <c r="K41" s="645"/>
      <c r="L41" s="875" t="s">
        <v>33</v>
      </c>
      <c r="M41" s="922">
        <v>6.6656403940886788E-2</v>
      </c>
      <c r="N41" s="667">
        <v>-8.8516861499975397E-3</v>
      </c>
      <c r="O41" s="660">
        <v>0.12240935786050566</v>
      </c>
      <c r="P41" s="629"/>
      <c r="Q41" s="892" t="s">
        <v>33</v>
      </c>
      <c r="R41" s="921">
        <v>-4.5664864864864874E-2</v>
      </c>
      <c r="S41" s="644"/>
      <c r="T41" s="969"/>
      <c r="U41" s="971"/>
      <c r="V41" s="971"/>
      <c r="W41" s="644"/>
      <c r="X41" s="967"/>
      <c r="Y41" s="166"/>
    </row>
    <row r="42" spans="2:25" s="56" customFormat="1" ht="15" customHeight="1">
      <c r="B42" s="33"/>
      <c r="C42" s="435"/>
      <c r="D42" s="965"/>
      <c r="E42" s="669"/>
      <c r="F42" s="970" t="s">
        <v>48</v>
      </c>
      <c r="G42" s="713" t="s">
        <v>155</v>
      </c>
      <c r="H42" s="718">
        <v>11764</v>
      </c>
      <c r="I42" s="697">
        <v>51379</v>
      </c>
      <c r="J42" s="698">
        <v>57930</v>
      </c>
      <c r="K42" s="645"/>
      <c r="L42" s="713" t="s">
        <v>155</v>
      </c>
      <c r="M42" s="718">
        <v>6517</v>
      </c>
      <c r="N42" s="697">
        <v>5964</v>
      </c>
      <c r="O42" s="944">
        <v>5884</v>
      </c>
      <c r="P42" s="629"/>
      <c r="Q42" s="713" t="s">
        <v>155</v>
      </c>
      <c r="R42" s="949">
        <v>5271</v>
      </c>
      <c r="S42" s="644"/>
      <c r="T42" s="969"/>
      <c r="U42" s="971">
        <v>0.35745557558588725</v>
      </c>
      <c r="V42" s="971">
        <v>0.10058875805376588</v>
      </c>
      <c r="W42" s="644"/>
      <c r="X42" s="967"/>
      <c r="Y42" s="166"/>
    </row>
    <row r="43" spans="2:25" s="56" customFormat="1" ht="15" customHeight="1">
      <c r="B43" s="33"/>
      <c r="C43" s="435"/>
      <c r="D43" s="965"/>
      <c r="E43" s="669"/>
      <c r="F43" s="970"/>
      <c r="G43" s="875" t="s">
        <v>139</v>
      </c>
      <c r="H43" s="879">
        <v>-0.12930205018133378</v>
      </c>
      <c r="I43" s="667">
        <v>3.3674770486229173</v>
      </c>
      <c r="J43" s="660">
        <v>0.12750345471885405</v>
      </c>
      <c r="K43" s="645"/>
      <c r="L43" s="875" t="s">
        <v>33</v>
      </c>
      <c r="M43" s="922">
        <v>0.14093137254901955</v>
      </c>
      <c r="N43" s="667">
        <v>-8.4854994629430691E-2</v>
      </c>
      <c r="O43" s="945">
        <v>-1.341381623071769E-2</v>
      </c>
      <c r="P43" s="629"/>
      <c r="Q43" s="892" t="s">
        <v>33</v>
      </c>
      <c r="R43" s="950">
        <v>-0.10418082936777706</v>
      </c>
      <c r="S43" s="644"/>
      <c r="T43" s="969"/>
      <c r="U43" s="971"/>
      <c r="V43" s="971"/>
      <c r="W43" s="644"/>
      <c r="X43" s="967"/>
      <c r="Y43" s="166"/>
    </row>
    <row r="44" spans="2:25" s="56" customFormat="1" ht="15" customHeight="1">
      <c r="B44" s="33"/>
      <c r="C44" s="435"/>
      <c r="D44" s="965"/>
      <c r="E44" s="669"/>
      <c r="F44" s="874"/>
      <c r="G44" s="875"/>
      <c r="H44" s="879"/>
      <c r="I44" s="667"/>
      <c r="J44" s="660"/>
      <c r="K44" s="645"/>
      <c r="L44" s="875"/>
      <c r="M44" s="893"/>
      <c r="N44" s="667"/>
      <c r="O44" s="660"/>
      <c r="P44" s="629"/>
      <c r="Q44" s="892"/>
      <c r="R44" s="921"/>
      <c r="S44" s="644"/>
      <c r="T44" s="890"/>
      <c r="U44" s="891"/>
      <c r="V44" s="891"/>
      <c r="W44" s="644"/>
      <c r="X44" s="967"/>
      <c r="Y44" s="166"/>
    </row>
    <row r="45" spans="2:25" s="56" customFormat="1" ht="15" customHeight="1">
      <c r="B45" s="33"/>
      <c r="C45" s="435"/>
      <c r="D45" s="965"/>
      <c r="E45" s="647"/>
      <c r="F45" s="728" t="s">
        <v>133</v>
      </c>
      <c r="G45" s="713"/>
      <c r="H45" s="718"/>
      <c r="I45" s="697"/>
      <c r="J45" s="698"/>
      <c r="K45" s="641"/>
      <c r="L45" s="713"/>
      <c r="M45" s="765"/>
      <c r="N45" s="751"/>
      <c r="O45" s="766"/>
      <c r="P45" s="619"/>
      <c r="Q45" s="769"/>
      <c r="R45" s="768"/>
      <c r="S45" s="617"/>
      <c r="T45" s="969" t="s">
        <v>34</v>
      </c>
      <c r="U45" s="728"/>
      <c r="V45" s="728"/>
      <c r="W45" s="617"/>
      <c r="X45" s="967"/>
      <c r="Y45" s="166"/>
    </row>
    <row r="46" spans="2:25" s="56" customFormat="1" ht="15" customHeight="1">
      <c r="B46" s="33"/>
      <c r="C46" s="435"/>
      <c r="D46" s="965"/>
      <c r="E46" s="647"/>
      <c r="F46" s="710" t="s">
        <v>46</v>
      </c>
      <c r="G46" s="713" t="s">
        <v>156</v>
      </c>
      <c r="H46" s="718">
        <v>275049</v>
      </c>
      <c r="I46" s="697">
        <v>443517</v>
      </c>
      <c r="J46" s="698">
        <v>425792</v>
      </c>
      <c r="K46" s="641"/>
      <c r="L46" s="713" t="s">
        <v>156</v>
      </c>
      <c r="M46" s="718">
        <v>32740</v>
      </c>
      <c r="N46" s="697">
        <v>36603</v>
      </c>
      <c r="O46" s="943">
        <v>37446</v>
      </c>
      <c r="P46" s="619"/>
      <c r="Q46" s="713" t="s">
        <v>156</v>
      </c>
      <c r="R46" s="948">
        <v>36834</v>
      </c>
      <c r="S46" s="617"/>
      <c r="T46" s="969"/>
      <c r="U46" s="971">
        <v>-1.4395804345499252E-2</v>
      </c>
      <c r="V46" s="971">
        <v>-0.13415906326807892</v>
      </c>
      <c r="W46" s="617"/>
      <c r="X46" s="967"/>
      <c r="Y46" s="166"/>
    </row>
    <row r="47" spans="2:25" s="56" customFormat="1" ht="15" customHeight="1">
      <c r="B47" s="33"/>
      <c r="C47" s="435"/>
      <c r="D47" s="965"/>
      <c r="E47" s="647"/>
      <c r="F47" s="710"/>
      <c r="G47" s="875" t="s">
        <v>139</v>
      </c>
      <c r="H47" s="879">
        <v>1.2367526510962201</v>
      </c>
      <c r="I47" s="667">
        <v>0.6125017724114612</v>
      </c>
      <c r="J47" s="660">
        <v>-3.9964646225511102E-2</v>
      </c>
      <c r="K47" s="641"/>
      <c r="L47" s="875" t="s">
        <v>33</v>
      </c>
      <c r="M47" s="922">
        <v>2.0669015182217754E-2</v>
      </c>
      <c r="N47" s="667">
        <v>0.1179902260232133</v>
      </c>
      <c r="O47" s="755">
        <v>2.3030899106630587E-2</v>
      </c>
      <c r="P47" s="619"/>
      <c r="Q47" s="892" t="s">
        <v>33</v>
      </c>
      <c r="R47" s="921">
        <v>-1.6343534689953532E-2</v>
      </c>
      <c r="S47" s="617"/>
      <c r="T47" s="969"/>
      <c r="U47" s="971"/>
      <c r="V47" s="971"/>
      <c r="W47" s="617"/>
      <c r="X47" s="967"/>
      <c r="Y47" s="166"/>
    </row>
    <row r="48" spans="2:25" s="56" customFormat="1" ht="15" customHeight="1">
      <c r="B48" s="33"/>
      <c r="C48" s="435"/>
      <c r="D48" s="965"/>
      <c r="E48" s="647"/>
      <c r="F48" s="710" t="s">
        <v>47</v>
      </c>
      <c r="G48" s="713" t="s">
        <v>156</v>
      </c>
      <c r="H48" s="718">
        <v>64463</v>
      </c>
      <c r="I48" s="697">
        <v>137755</v>
      </c>
      <c r="J48" s="698">
        <v>170415</v>
      </c>
      <c r="K48" s="641"/>
      <c r="L48" s="713" t="s">
        <v>156</v>
      </c>
      <c r="M48" s="718">
        <v>13146</v>
      </c>
      <c r="N48" s="697">
        <v>13502</v>
      </c>
      <c r="O48" s="943">
        <v>14190</v>
      </c>
      <c r="P48" s="619"/>
      <c r="Q48" s="713" t="s">
        <v>156</v>
      </c>
      <c r="R48" s="948">
        <v>13292</v>
      </c>
      <c r="S48" s="617"/>
      <c r="T48" s="969"/>
      <c r="U48" s="971">
        <v>1.2878152861388381E-2</v>
      </c>
      <c r="V48" s="971">
        <v>-0.1616641864453805</v>
      </c>
      <c r="W48" s="617"/>
      <c r="X48" s="967"/>
      <c r="Y48" s="166"/>
    </row>
    <row r="49" spans="2:28" s="56" customFormat="1" ht="15" customHeight="1">
      <c r="B49" s="33"/>
      <c r="C49" s="435"/>
      <c r="D49" s="965"/>
      <c r="E49" s="647"/>
      <c r="F49" s="710"/>
      <c r="G49" s="875" t="s">
        <v>139</v>
      </c>
      <c r="H49" s="879">
        <v>0.49219907407407404</v>
      </c>
      <c r="I49" s="667">
        <v>1.1369622884445341</v>
      </c>
      <c r="J49" s="660">
        <v>0.23708758302783939</v>
      </c>
      <c r="K49" s="641"/>
      <c r="L49" s="875" t="s">
        <v>33</v>
      </c>
      <c r="M49" s="922">
        <v>1.91487712225753E-2</v>
      </c>
      <c r="N49" s="667">
        <v>2.7080480754602121E-2</v>
      </c>
      <c r="O49" s="755">
        <v>5.0955414012738842E-2</v>
      </c>
      <c r="P49" s="619"/>
      <c r="Q49" s="892" t="s">
        <v>33</v>
      </c>
      <c r="R49" s="921">
        <f>+R48/O48-1</f>
        <v>-6.3284002818886576E-2</v>
      </c>
      <c r="S49" s="617"/>
      <c r="T49" s="969"/>
      <c r="U49" s="971"/>
      <c r="V49" s="971"/>
      <c r="W49" s="617"/>
      <c r="X49" s="967"/>
      <c r="Y49" s="166"/>
    </row>
    <row r="50" spans="2:28" s="56" customFormat="1" ht="15" customHeight="1">
      <c r="B50" s="33"/>
      <c r="C50" s="435"/>
      <c r="D50" s="965"/>
      <c r="E50" s="647"/>
      <c r="F50" s="710" t="s">
        <v>48</v>
      </c>
      <c r="G50" s="713" t="s">
        <v>156</v>
      </c>
      <c r="H50" s="718">
        <v>6430</v>
      </c>
      <c r="I50" s="697">
        <v>32639</v>
      </c>
      <c r="J50" s="698">
        <v>34351</v>
      </c>
      <c r="K50" s="641"/>
      <c r="L50" s="713" t="s">
        <v>156</v>
      </c>
      <c r="M50" s="946">
        <v>4397</v>
      </c>
      <c r="N50" s="697">
        <v>4178</v>
      </c>
      <c r="O50" s="943">
        <v>3869</v>
      </c>
      <c r="P50" s="619"/>
      <c r="Q50" s="713" t="s">
        <v>156</v>
      </c>
      <c r="R50" s="949">
        <v>3854</v>
      </c>
      <c r="S50" s="617"/>
      <c r="T50" s="969"/>
      <c r="U50" s="971">
        <v>0.44398651180217308</v>
      </c>
      <c r="V50" s="971">
        <v>0.22647443482593266</v>
      </c>
      <c r="W50" s="617"/>
      <c r="X50" s="967"/>
      <c r="Y50" s="166"/>
    </row>
    <row r="51" spans="2:28" s="56" customFormat="1" ht="15" customHeight="1">
      <c r="B51" s="33"/>
      <c r="C51" s="435"/>
      <c r="D51" s="965"/>
      <c r="E51" s="647"/>
      <c r="F51" s="710"/>
      <c r="G51" s="875" t="s">
        <v>139</v>
      </c>
      <c r="H51" s="879">
        <v>-0.20104373757455274</v>
      </c>
      <c r="I51" s="667">
        <v>4.0760497667185067</v>
      </c>
      <c r="J51" s="660">
        <v>5.2452587395447114E-2</v>
      </c>
      <c r="K51" s="641"/>
      <c r="L51" s="875" t="s">
        <v>33</v>
      </c>
      <c r="M51" s="947">
        <v>0.15074587804239736</v>
      </c>
      <c r="N51" s="667">
        <v>-4.9806686377075304E-2</v>
      </c>
      <c r="O51" s="660">
        <v>-7.3958831977022466E-2</v>
      </c>
      <c r="P51" s="619"/>
      <c r="Q51" s="892" t="s">
        <v>33</v>
      </c>
      <c r="R51" s="950">
        <v>-3.8769707934867004E-3</v>
      </c>
      <c r="S51" s="617"/>
      <c r="T51" s="969"/>
      <c r="U51" s="971"/>
      <c r="V51" s="971"/>
      <c r="W51" s="617"/>
      <c r="X51" s="967"/>
      <c r="Y51" s="166"/>
    </row>
    <row r="52" spans="2:28" s="56" customFormat="1" ht="15" customHeight="1">
      <c r="B52" s="33"/>
      <c r="C52" s="435"/>
      <c r="D52" s="965"/>
      <c r="E52" s="647"/>
      <c r="F52" s="728" t="s">
        <v>134</v>
      </c>
      <c r="G52" s="875"/>
      <c r="H52" s="879"/>
      <c r="I52" s="667"/>
      <c r="J52" s="660"/>
      <c r="K52" s="641"/>
      <c r="L52" s="875"/>
      <c r="M52" s="901"/>
      <c r="N52" s="667"/>
      <c r="O52" s="755"/>
      <c r="P52" s="619"/>
      <c r="Q52" s="713"/>
      <c r="R52" s="770"/>
      <c r="S52" s="617"/>
      <c r="T52" s="890"/>
      <c r="U52" s="891"/>
      <c r="V52" s="891"/>
      <c r="W52" s="617"/>
      <c r="X52" s="967"/>
      <c r="Y52" s="166"/>
    </row>
    <row r="53" spans="2:28" s="56" customFormat="1" ht="15" customHeight="1">
      <c r="B53" s="33"/>
      <c r="C53" s="435"/>
      <c r="D53" s="965"/>
      <c r="E53" s="647"/>
      <c r="F53" s="710" t="s">
        <v>46</v>
      </c>
      <c r="G53" s="972" t="s">
        <v>43</v>
      </c>
      <c r="H53" s="743">
        <v>1.9179091725474371</v>
      </c>
      <c r="I53" s="744">
        <v>1.8972891681716824</v>
      </c>
      <c r="J53" s="752">
        <v>1.7593026642116338</v>
      </c>
      <c r="K53" s="641"/>
      <c r="L53" s="974" t="s">
        <v>43</v>
      </c>
      <c r="M53" s="743">
        <v>1.9020158827122786</v>
      </c>
      <c r="N53" s="744">
        <v>1.8309428188946262</v>
      </c>
      <c r="O53" s="752">
        <v>1.9668589435453721</v>
      </c>
      <c r="P53" s="771"/>
      <c r="Q53" s="713"/>
      <c r="R53" s="951">
        <v>2.0000271488298855</v>
      </c>
      <c r="S53" s="617"/>
      <c r="T53" s="865"/>
      <c r="U53" s="867"/>
      <c r="V53" s="867"/>
      <c r="W53" s="617"/>
      <c r="X53" s="967"/>
      <c r="Y53" s="166"/>
    </row>
    <row r="54" spans="2:28" s="56" customFormat="1" ht="15" customHeight="1">
      <c r="B54" s="33"/>
      <c r="C54" s="435"/>
      <c r="D54" s="965"/>
      <c r="E54" s="647"/>
      <c r="F54" s="710" t="s">
        <v>47</v>
      </c>
      <c r="G54" s="972"/>
      <c r="H54" s="743">
        <v>1.7212974884817647</v>
      </c>
      <c r="I54" s="744">
        <v>1.5876156945301441</v>
      </c>
      <c r="J54" s="752">
        <v>1.5186339230701522</v>
      </c>
      <c r="K54" s="641"/>
      <c r="L54" s="974"/>
      <c r="M54" s="743">
        <v>1.5812414422638066</v>
      </c>
      <c r="N54" s="744">
        <v>1.5259220856169455</v>
      </c>
      <c r="O54" s="752">
        <v>1.6296687808315715</v>
      </c>
      <c r="P54" s="771"/>
      <c r="Q54" s="713"/>
      <c r="R54" s="951">
        <v>1.6603219981944026</v>
      </c>
      <c r="S54" s="617"/>
      <c r="T54" s="865"/>
      <c r="U54" s="867"/>
      <c r="V54" s="867"/>
      <c r="W54" s="617"/>
      <c r="X54" s="967"/>
      <c r="Y54" s="166"/>
    </row>
    <row r="55" spans="2:28" s="56" customFormat="1" ht="15" customHeight="1">
      <c r="B55" s="33"/>
      <c r="C55" s="435"/>
      <c r="D55" s="964"/>
      <c r="E55" s="647"/>
      <c r="F55" s="712" t="s">
        <v>48</v>
      </c>
      <c r="G55" s="973"/>
      <c r="H55" s="745">
        <v>1.8295489891135304</v>
      </c>
      <c r="I55" s="746">
        <v>1.574159747541285</v>
      </c>
      <c r="J55" s="747">
        <v>1.6864137870804343</v>
      </c>
      <c r="K55" s="641"/>
      <c r="L55" s="975"/>
      <c r="M55" s="745">
        <v>1.4821469183534228</v>
      </c>
      <c r="N55" s="746">
        <v>1.427477261847774</v>
      </c>
      <c r="O55" s="747">
        <v>1.5208064099250451</v>
      </c>
      <c r="P55" s="772"/>
      <c r="Q55" s="806"/>
      <c r="R55" s="952">
        <v>1.3676699532952776</v>
      </c>
      <c r="S55" s="617"/>
      <c r="T55" s="861"/>
      <c r="U55" s="868"/>
      <c r="V55" s="868"/>
      <c r="W55" s="617"/>
      <c r="X55" s="968"/>
      <c r="Y55" s="166"/>
    </row>
    <row r="56" spans="2:28" s="54" customFormat="1" ht="9" customHeight="1">
      <c r="C56" s="437"/>
      <c r="D56" s="651"/>
      <c r="E56" s="652"/>
      <c r="F56" s="666"/>
      <c r="G56" s="651"/>
      <c r="H56" s="667"/>
      <c r="I56" s="667"/>
      <c r="J56" s="667"/>
      <c r="K56" s="641"/>
      <c r="L56" s="651"/>
      <c r="M56" s="667"/>
      <c r="N56" s="667"/>
      <c r="O56" s="764"/>
      <c r="P56" s="619"/>
      <c r="Q56" s="651"/>
      <c r="R56" s="697"/>
      <c r="S56" s="617"/>
      <c r="T56" s="764"/>
      <c r="U56" s="667"/>
      <c r="V56" s="667"/>
      <c r="W56" s="617"/>
      <c r="X56" s="633"/>
      <c r="Y56" s="169"/>
    </row>
    <row r="57" spans="2:28" s="16" customFormat="1" ht="18" customHeight="1">
      <c r="C57" s="433"/>
      <c r="D57" s="989" t="s">
        <v>63</v>
      </c>
      <c r="E57" s="652"/>
      <c r="F57" s="655"/>
      <c r="G57" s="677" t="s">
        <v>27</v>
      </c>
      <c r="H57" s="657">
        <v>44531</v>
      </c>
      <c r="I57" s="658">
        <v>44896</v>
      </c>
      <c r="J57" s="659">
        <v>45261</v>
      </c>
      <c r="K57" s="641"/>
      <c r="L57" s="677" t="s">
        <v>27</v>
      </c>
      <c r="M57" s="621">
        <v>45505</v>
      </c>
      <c r="N57" s="621">
        <v>45536</v>
      </c>
      <c r="O57" s="640">
        <v>45566</v>
      </c>
      <c r="P57" s="619"/>
      <c r="Q57" s="677" t="s">
        <v>27</v>
      </c>
      <c r="R57" s="639">
        <v>45597</v>
      </c>
      <c r="S57" s="617"/>
      <c r="T57" s="677" t="s">
        <v>27</v>
      </c>
      <c r="U57" s="622" t="s">
        <v>6</v>
      </c>
      <c r="V57" s="639" t="s">
        <v>5</v>
      </c>
      <c r="W57" s="617"/>
      <c r="X57" s="639" t="s">
        <v>115</v>
      </c>
      <c r="Y57" s="163"/>
    </row>
    <row r="58" spans="2:28" s="17" customFormat="1" ht="15" customHeight="1">
      <c r="C58" s="434"/>
      <c r="D58" s="969"/>
      <c r="E58" s="652"/>
      <c r="F58" s="1019" t="s">
        <v>39</v>
      </c>
      <c r="G58" s="989" t="s">
        <v>145</v>
      </c>
      <c r="H58" s="717">
        <v>33733.220438979995</v>
      </c>
      <c r="I58" s="664">
        <v>36328.973525390014</v>
      </c>
      <c r="J58" s="665">
        <v>21528.341856549996</v>
      </c>
      <c r="K58" s="641"/>
      <c r="L58" s="989" t="s">
        <v>145</v>
      </c>
      <c r="M58" s="664">
        <v>2124</v>
      </c>
      <c r="N58" s="664">
        <v>2253</v>
      </c>
      <c r="O58" s="625">
        <v>2454</v>
      </c>
      <c r="P58" s="619"/>
      <c r="Q58" s="1005" t="s">
        <v>36</v>
      </c>
      <c r="R58" s="1020">
        <v>2370.6999999999998</v>
      </c>
      <c r="S58" s="617"/>
      <c r="T58" s="1005" t="s">
        <v>34</v>
      </c>
      <c r="U58" s="991">
        <v>0.78400000000000003</v>
      </c>
      <c r="V58" s="991">
        <v>0.30499999999999999</v>
      </c>
      <c r="W58" s="617"/>
      <c r="X58" s="966">
        <v>45597</v>
      </c>
      <c r="Y58" s="164"/>
    </row>
    <row r="59" spans="2:28" s="18" customFormat="1" ht="15" customHeight="1">
      <c r="C59" s="435"/>
      <c r="D59" s="969"/>
      <c r="E59" s="652"/>
      <c r="F59" s="998"/>
      <c r="G59" s="990"/>
      <c r="H59" s="738">
        <v>0.54022282347553197</v>
      </c>
      <c r="I59" s="739">
        <v>8.02347508832114E-2</v>
      </c>
      <c r="J59" s="740">
        <v>-0.40740572145524501</v>
      </c>
      <c r="K59" s="641"/>
      <c r="L59" s="990"/>
      <c r="M59" s="739">
        <v>6.0000000000000001E-3</v>
      </c>
      <c r="N59" s="739">
        <v>0.30707420089109699</v>
      </c>
      <c r="O59" s="632">
        <v>0.78700000000000003</v>
      </c>
      <c r="P59" s="619"/>
      <c r="Q59" s="1006"/>
      <c r="R59" s="1021"/>
      <c r="S59" s="617"/>
      <c r="T59" s="1006"/>
      <c r="U59" s="976"/>
      <c r="V59" s="976"/>
      <c r="W59" s="617"/>
      <c r="X59" s="967"/>
      <c r="Y59" s="165"/>
    </row>
    <row r="60" spans="2:28" s="17" customFormat="1" ht="15" customHeight="1">
      <c r="C60" s="434"/>
      <c r="D60" s="969"/>
      <c r="E60" s="652"/>
      <c r="F60" s="1019" t="s">
        <v>40</v>
      </c>
      <c r="G60" s="989" t="s">
        <v>145</v>
      </c>
      <c r="H60" s="717">
        <v>5977.7809249700022</v>
      </c>
      <c r="I60" s="664">
        <v>6563.0707408000017</v>
      </c>
      <c r="J60" s="665">
        <v>8493.4332668900079</v>
      </c>
      <c r="K60" s="641"/>
      <c r="L60" s="989" t="s">
        <v>145</v>
      </c>
      <c r="M60" s="664">
        <v>407</v>
      </c>
      <c r="N60" s="664">
        <v>527</v>
      </c>
      <c r="O60" s="625">
        <v>582</v>
      </c>
      <c r="P60" s="619"/>
      <c r="Q60" s="989" t="s">
        <v>36</v>
      </c>
      <c r="R60" s="1020">
        <v>445.1</v>
      </c>
      <c r="S60" s="617"/>
      <c r="T60" s="1005" t="s">
        <v>34</v>
      </c>
      <c r="U60" s="991">
        <v>-0.12</v>
      </c>
      <c r="V60" s="991">
        <v>-0.35699999999999998</v>
      </c>
      <c r="W60" s="617"/>
      <c r="X60" s="967"/>
      <c r="Y60" s="164"/>
    </row>
    <row r="61" spans="2:28" s="18" customFormat="1" ht="15" customHeight="1">
      <c r="C61" s="435"/>
      <c r="D61" s="990"/>
      <c r="E61" s="652"/>
      <c r="F61" s="998"/>
      <c r="G61" s="990"/>
      <c r="H61" s="738">
        <v>0.53800000000000003</v>
      </c>
      <c r="I61" s="739">
        <v>9.7910884185327798E-2</v>
      </c>
      <c r="J61" s="740">
        <v>0.29412490011568998</v>
      </c>
      <c r="K61" s="641"/>
      <c r="L61" s="990"/>
      <c r="M61" s="739">
        <v>-0.45400000000000001</v>
      </c>
      <c r="N61" s="739">
        <v>-0.179603519581291</v>
      </c>
      <c r="O61" s="632">
        <v>0.114</v>
      </c>
      <c r="P61" s="619"/>
      <c r="Q61" s="990"/>
      <c r="R61" s="1021"/>
      <c r="S61" s="617"/>
      <c r="T61" s="1006"/>
      <c r="U61" s="976"/>
      <c r="V61" s="976"/>
      <c r="W61" s="617"/>
      <c r="X61" s="968"/>
      <c r="Y61" s="165"/>
    </row>
    <row r="62" spans="2:28" s="18" customFormat="1" ht="12" customHeight="1">
      <c r="C62" s="435"/>
      <c r="D62" s="910" t="s">
        <v>110</v>
      </c>
      <c r="E62" s="647"/>
      <c r="F62" s="681"/>
      <c r="G62" s="675"/>
      <c r="H62" s="675"/>
      <c r="I62" s="675"/>
      <c r="J62" s="675"/>
      <c r="K62" s="641"/>
      <c r="L62" s="675"/>
      <c r="M62" s="675"/>
      <c r="N62" s="675"/>
      <c r="O62" s="616"/>
      <c r="P62" s="619"/>
      <c r="Q62" s="616"/>
      <c r="R62" s="671"/>
      <c r="S62" s="617"/>
      <c r="T62" s="675"/>
      <c r="U62" s="671"/>
      <c r="V62" s="671"/>
      <c r="W62" s="638"/>
      <c r="X62" s="773"/>
      <c r="Y62" s="165"/>
    </row>
    <row r="63" spans="2:28" s="18" customFormat="1" ht="18" customHeight="1">
      <c r="C63" s="435"/>
      <c r="D63" s="989" t="s">
        <v>113</v>
      </c>
      <c r="E63" s="647"/>
      <c r="F63" s="711"/>
      <c r="G63" s="724" t="s">
        <v>27</v>
      </c>
      <c r="H63" s="719" t="s">
        <v>184</v>
      </c>
      <c r="I63" s="720" t="s">
        <v>185</v>
      </c>
      <c r="J63" s="721" t="s">
        <v>192</v>
      </c>
      <c r="K63" s="641"/>
      <c r="L63" s="724" t="s">
        <v>27</v>
      </c>
      <c r="M63" s="726" t="s">
        <v>193</v>
      </c>
      <c r="N63" s="679" t="s">
        <v>206</v>
      </c>
      <c r="O63" s="725" t="s">
        <v>204</v>
      </c>
      <c r="P63" s="619"/>
      <c r="Q63" s="724" t="s">
        <v>27</v>
      </c>
      <c r="R63" s="656" t="s">
        <v>207</v>
      </c>
      <c r="S63" s="617"/>
      <c r="T63" s="724" t="s">
        <v>27</v>
      </c>
      <c r="U63" s="639" t="s">
        <v>6</v>
      </c>
      <c r="V63" s="671"/>
      <c r="W63" s="638"/>
      <c r="X63" s="639" t="s">
        <v>115</v>
      </c>
      <c r="Y63" s="165"/>
    </row>
    <row r="64" spans="2:28" s="18" customFormat="1" ht="15" customHeight="1">
      <c r="C64" s="435"/>
      <c r="D64" s="969"/>
      <c r="E64" s="647"/>
      <c r="F64" s="859" t="s">
        <v>103</v>
      </c>
      <c r="G64" s="989" t="s">
        <v>104</v>
      </c>
      <c r="H64" s="718"/>
      <c r="I64" s="667"/>
      <c r="J64" s="661"/>
      <c r="K64" s="641"/>
      <c r="L64" s="989" t="s">
        <v>104</v>
      </c>
      <c r="M64" s="774"/>
      <c r="N64" s="775"/>
      <c r="O64" s="776"/>
      <c r="P64" s="619"/>
      <c r="Q64" s="989" t="s">
        <v>104</v>
      </c>
      <c r="R64" s="878"/>
      <c r="S64" s="617"/>
      <c r="T64" s="777"/>
      <c r="U64" s="778"/>
      <c r="V64" s="671"/>
      <c r="W64" s="638"/>
      <c r="X64" s="966" t="s">
        <v>208</v>
      </c>
      <c r="Y64" s="165"/>
      <c r="AB64" s="18" t="s">
        <v>164</v>
      </c>
    </row>
    <row r="65" spans="3:25" s="18" customFormat="1" ht="15" customHeight="1">
      <c r="C65" s="435"/>
      <c r="D65" s="969"/>
      <c r="E65" s="647"/>
      <c r="F65" s="710" t="s">
        <v>108</v>
      </c>
      <c r="G65" s="969"/>
      <c r="H65" s="869">
        <v>0.51000434906941794</v>
      </c>
      <c r="I65" s="654">
        <v>0.502</v>
      </c>
      <c r="J65" s="598">
        <v>0.48921824377558593</v>
      </c>
      <c r="K65" s="641"/>
      <c r="L65" s="969"/>
      <c r="M65" s="880">
        <v>0.48700000000000004</v>
      </c>
      <c r="N65" s="675">
        <v>0.48599999999999999</v>
      </c>
      <c r="O65" s="729">
        <v>0.50839738452302397</v>
      </c>
      <c r="P65" s="619"/>
      <c r="Q65" s="969"/>
      <c r="R65" s="867">
        <v>0.50600000000000001</v>
      </c>
      <c r="S65" s="617"/>
      <c r="T65" s="867" t="s">
        <v>105</v>
      </c>
      <c r="U65" s="781">
        <v>1.6781756224414011</v>
      </c>
      <c r="V65" s="675"/>
      <c r="W65" s="638"/>
      <c r="X65" s="967"/>
      <c r="Y65" s="165"/>
    </row>
    <row r="66" spans="3:25" s="18" customFormat="1" ht="15" customHeight="1">
      <c r="C66" s="435"/>
      <c r="D66" s="969"/>
      <c r="E66" s="647"/>
      <c r="F66" s="710" t="s">
        <v>109</v>
      </c>
      <c r="G66" s="969"/>
      <c r="H66" s="869">
        <v>0.44890112611414495</v>
      </c>
      <c r="I66" s="654">
        <v>0.46600000000000003</v>
      </c>
      <c r="J66" s="598">
        <v>0.45297539526034797</v>
      </c>
      <c r="K66" s="641"/>
      <c r="L66" s="969"/>
      <c r="M66" s="880">
        <v>0.44299999999999995</v>
      </c>
      <c r="N66" s="675">
        <v>0.45299999999999996</v>
      </c>
      <c r="O66" s="729">
        <v>0.45450315864465402</v>
      </c>
      <c r="P66" s="619"/>
      <c r="Q66" s="969"/>
      <c r="R66" s="867">
        <v>0.45</v>
      </c>
      <c r="S66" s="617"/>
      <c r="T66" s="867" t="s">
        <v>105</v>
      </c>
      <c r="U66" s="781">
        <v>-0.29753952603479661</v>
      </c>
      <c r="V66" s="675"/>
      <c r="W66" s="638"/>
      <c r="X66" s="967"/>
      <c r="Y66" s="165"/>
    </row>
    <row r="67" spans="3:25" s="18" customFormat="1" ht="15" customHeight="1">
      <c r="C67" s="435"/>
      <c r="D67" s="969"/>
      <c r="E67" s="647"/>
      <c r="F67" s="710" t="s">
        <v>107</v>
      </c>
      <c r="G67" s="969"/>
      <c r="H67" s="869">
        <v>0.400644903289817</v>
      </c>
      <c r="I67" s="654">
        <v>0.41799999999999998</v>
      </c>
      <c r="J67" s="598">
        <v>0.42766289287859399</v>
      </c>
      <c r="K67" s="641"/>
      <c r="L67" s="969"/>
      <c r="M67" s="880">
        <v>0.42499999999999999</v>
      </c>
      <c r="N67" s="675">
        <v>0.41200000000000003</v>
      </c>
      <c r="O67" s="729">
        <v>0.40774844689278006</v>
      </c>
      <c r="P67" s="619"/>
      <c r="Q67" s="969"/>
      <c r="R67" s="867">
        <v>0.42200000000000004</v>
      </c>
      <c r="S67" s="617"/>
      <c r="T67" s="867" t="s">
        <v>105</v>
      </c>
      <c r="U67" s="781">
        <v>-0.56628928785939792</v>
      </c>
      <c r="V67" s="675"/>
      <c r="W67" s="638"/>
      <c r="X67" s="967"/>
      <c r="Y67" s="165"/>
    </row>
    <row r="68" spans="3:25" s="18" customFormat="1" ht="15" customHeight="1">
      <c r="C68" s="435"/>
      <c r="D68" s="969"/>
      <c r="E68" s="647"/>
      <c r="F68" s="710"/>
      <c r="G68" s="969"/>
      <c r="H68" s="869"/>
      <c r="I68" s="654"/>
      <c r="J68" s="660"/>
      <c r="K68" s="641"/>
      <c r="L68" s="969"/>
      <c r="M68" s="880"/>
      <c r="N68" s="675"/>
      <c r="O68" s="729"/>
      <c r="P68" s="619"/>
      <c r="Q68" s="969"/>
      <c r="R68" s="867"/>
      <c r="S68" s="617"/>
      <c r="T68" s="876"/>
      <c r="U68" s="780"/>
      <c r="V68" s="779"/>
      <c r="W68" s="638"/>
      <c r="X68" s="967"/>
      <c r="Y68" s="165"/>
    </row>
    <row r="69" spans="3:25" s="18" customFormat="1" ht="15" customHeight="1">
      <c r="C69" s="435"/>
      <c r="D69" s="969"/>
      <c r="E69" s="647"/>
      <c r="F69" s="727" t="s">
        <v>106</v>
      </c>
      <c r="G69" s="969"/>
      <c r="H69" s="869"/>
      <c r="I69" s="654"/>
      <c r="J69" s="660"/>
      <c r="K69" s="641"/>
      <c r="L69" s="969"/>
      <c r="M69" s="880"/>
      <c r="N69" s="675"/>
      <c r="O69" s="729"/>
      <c r="P69" s="619"/>
      <c r="Q69" s="969"/>
      <c r="R69" s="867"/>
      <c r="S69" s="617"/>
      <c r="T69" s="876"/>
      <c r="U69" s="780"/>
      <c r="V69" s="779"/>
      <c r="W69" s="638"/>
      <c r="X69" s="967"/>
      <c r="Y69" s="165"/>
    </row>
    <row r="70" spans="3:25" s="18" customFormat="1" ht="15" customHeight="1">
      <c r="C70" s="435"/>
      <c r="D70" s="969"/>
      <c r="E70" s="647"/>
      <c r="F70" s="710" t="s">
        <v>108</v>
      </c>
      <c r="G70" s="969"/>
      <c r="H70" s="869">
        <v>0.46962800562400198</v>
      </c>
      <c r="I70" s="654">
        <v>0.47600000000000003</v>
      </c>
      <c r="J70" s="598">
        <v>0.46349113704663297</v>
      </c>
      <c r="K70" s="641"/>
      <c r="L70" s="969"/>
      <c r="M70" s="880">
        <v>0.46399999999999997</v>
      </c>
      <c r="N70" s="675">
        <v>0.45899999999999996</v>
      </c>
      <c r="O70" s="729">
        <v>0.47160282249120905</v>
      </c>
      <c r="P70" s="619"/>
      <c r="Q70" s="969"/>
      <c r="R70" s="867">
        <v>0.47700000000000004</v>
      </c>
      <c r="S70" s="617"/>
      <c r="T70" s="867" t="s">
        <v>105</v>
      </c>
      <c r="U70" s="781">
        <v>1.3508862953367</v>
      </c>
      <c r="V70" s="675"/>
      <c r="W70" s="638"/>
      <c r="X70" s="967"/>
      <c r="Y70" s="165"/>
    </row>
    <row r="71" spans="3:25" s="18" customFormat="1" ht="15" customHeight="1">
      <c r="C71" s="435"/>
      <c r="D71" s="969"/>
      <c r="E71" s="647"/>
      <c r="F71" s="710" t="s">
        <v>109</v>
      </c>
      <c r="G71" s="969"/>
      <c r="H71" s="869">
        <v>0.41611192536352398</v>
      </c>
      <c r="I71" s="654">
        <v>0.42899999999999999</v>
      </c>
      <c r="J71" s="598">
        <v>0.43819756529494397</v>
      </c>
      <c r="K71" s="641"/>
      <c r="L71" s="969"/>
      <c r="M71" s="880">
        <v>0.41499999999999998</v>
      </c>
      <c r="N71" s="675">
        <v>0.41799999999999998</v>
      </c>
      <c r="O71" s="729">
        <v>0.41750630638489705</v>
      </c>
      <c r="P71" s="619"/>
      <c r="Q71" s="969"/>
      <c r="R71" s="867">
        <v>0.42</v>
      </c>
      <c r="S71" s="617"/>
      <c r="T71" s="867" t="s">
        <v>105</v>
      </c>
      <c r="U71" s="781">
        <v>-1.8197565294943985</v>
      </c>
      <c r="V71" s="675"/>
      <c r="W71" s="638"/>
      <c r="X71" s="967"/>
      <c r="Y71" s="165"/>
    </row>
    <row r="72" spans="3:25" s="18" customFormat="1" ht="15" customHeight="1">
      <c r="C72" s="435"/>
      <c r="D72" s="969"/>
      <c r="E72" s="647"/>
      <c r="F72" s="710" t="s">
        <v>107</v>
      </c>
      <c r="G72" s="969"/>
      <c r="H72" s="869">
        <v>0.36601552020005201</v>
      </c>
      <c r="I72" s="654">
        <v>0.39100000000000001</v>
      </c>
      <c r="J72" s="598">
        <v>0.40014435622675004</v>
      </c>
      <c r="K72" s="641"/>
      <c r="L72" s="969"/>
      <c r="M72" s="880">
        <v>0.39899999999999997</v>
      </c>
      <c r="N72" s="675">
        <v>0.376</v>
      </c>
      <c r="O72" s="729">
        <v>0.38126520436679501</v>
      </c>
      <c r="P72" s="619"/>
      <c r="Q72" s="969"/>
      <c r="R72" s="867">
        <v>0.39200000000000002</v>
      </c>
      <c r="S72" s="617"/>
      <c r="T72" s="867" t="s">
        <v>105</v>
      </c>
      <c r="U72" s="781">
        <v>-0.81443562267499914</v>
      </c>
      <c r="V72" s="675"/>
      <c r="W72" s="638"/>
      <c r="X72" s="967"/>
      <c r="Y72" s="165"/>
    </row>
    <row r="73" spans="3:25" s="18" customFormat="1" ht="15" customHeight="1">
      <c r="C73" s="435"/>
      <c r="D73" s="969"/>
      <c r="E73" s="647"/>
      <c r="F73" s="710"/>
      <c r="G73" s="990"/>
      <c r="H73" s="869"/>
      <c r="I73" s="654"/>
      <c r="J73" s="660"/>
      <c r="K73" s="641"/>
      <c r="L73" s="990"/>
      <c r="M73" s="880"/>
      <c r="N73" s="675"/>
      <c r="O73" s="729"/>
      <c r="P73" s="619"/>
      <c r="Q73" s="990"/>
      <c r="R73" s="782"/>
      <c r="S73" s="617"/>
      <c r="T73" s="877"/>
      <c r="U73" s="783"/>
      <c r="V73" s="671"/>
      <c r="W73" s="638"/>
      <c r="X73" s="967"/>
      <c r="Y73" s="165"/>
    </row>
    <row r="74" spans="3:25" s="18" customFormat="1" ht="15" customHeight="1">
      <c r="C74" s="435"/>
      <c r="D74" s="969"/>
      <c r="E74" s="647"/>
      <c r="F74" s="727" t="s">
        <v>120</v>
      </c>
      <c r="G74" s="989" t="s">
        <v>154</v>
      </c>
      <c r="H74" s="869"/>
      <c r="I74" s="654"/>
      <c r="J74" s="660"/>
      <c r="K74" s="641"/>
      <c r="L74" s="989" t="s">
        <v>154</v>
      </c>
      <c r="M74" s="880"/>
      <c r="N74" s="675"/>
      <c r="O74" s="729"/>
      <c r="P74" s="619"/>
      <c r="Q74" s="989" t="s">
        <v>154</v>
      </c>
      <c r="R74" s="784"/>
      <c r="S74" s="617"/>
      <c r="T74" s="763"/>
      <c r="U74" s="784"/>
      <c r="V74" s="671"/>
      <c r="W74" s="638"/>
      <c r="X74" s="967"/>
      <c r="Y74" s="165"/>
    </row>
    <row r="75" spans="3:25" s="18" customFormat="1" ht="15" customHeight="1">
      <c r="C75" s="435"/>
      <c r="D75" s="969"/>
      <c r="E75" s="647"/>
      <c r="F75" s="710" t="s">
        <v>108</v>
      </c>
      <c r="G75" s="969"/>
      <c r="H75" s="869">
        <v>7.91686257560138E-2</v>
      </c>
      <c r="I75" s="654">
        <v>5.2999999999999999E-2</v>
      </c>
      <c r="J75" s="598">
        <v>5.25881997580512E-2</v>
      </c>
      <c r="K75" s="641"/>
      <c r="L75" s="969"/>
      <c r="M75" s="880">
        <v>4.7E-2</v>
      </c>
      <c r="N75" s="675">
        <v>5.5999999999999994E-2</v>
      </c>
      <c r="O75" s="729">
        <v>7.2373625734395902E-2</v>
      </c>
      <c r="P75" s="619"/>
      <c r="Q75" s="969"/>
      <c r="R75" s="867">
        <v>5.7999999999999996E-2</v>
      </c>
      <c r="S75" s="617"/>
      <c r="T75" s="867" t="s">
        <v>105</v>
      </c>
      <c r="U75" s="781">
        <v>0.54118002419487965</v>
      </c>
      <c r="V75" s="779"/>
      <c r="W75" s="638"/>
      <c r="X75" s="967"/>
      <c r="Y75" s="165"/>
    </row>
    <row r="76" spans="3:25" s="18" customFormat="1" ht="15" customHeight="1">
      <c r="C76" s="435"/>
      <c r="D76" s="969"/>
      <c r="E76" s="647"/>
      <c r="F76" s="710" t="s">
        <v>109</v>
      </c>
      <c r="G76" s="969"/>
      <c r="H76" s="869">
        <v>7.3043257954053198E-2</v>
      </c>
      <c r="I76" s="654">
        <v>8.1000000000000003E-2</v>
      </c>
      <c r="J76" s="598">
        <v>3.2623913175041902E-2</v>
      </c>
      <c r="K76" s="641"/>
      <c r="L76" s="969"/>
      <c r="M76" s="880">
        <v>6.3E-2</v>
      </c>
      <c r="N76" s="675">
        <v>7.5999999999999998E-2</v>
      </c>
      <c r="O76" s="729">
        <v>8.1400649381807716E-2</v>
      </c>
      <c r="P76" s="619"/>
      <c r="Q76" s="969"/>
      <c r="R76" s="867">
        <v>6.7000000000000004E-2</v>
      </c>
      <c r="S76" s="617"/>
      <c r="T76" s="867" t="s">
        <v>105</v>
      </c>
      <c r="U76" s="781">
        <v>3.4376086824958101</v>
      </c>
      <c r="V76" s="779"/>
      <c r="W76" s="638"/>
      <c r="X76" s="967"/>
      <c r="Y76" s="165"/>
    </row>
    <row r="77" spans="3:25" s="18" customFormat="1" ht="15" customHeight="1">
      <c r="C77" s="435"/>
      <c r="D77" s="969"/>
      <c r="E77" s="647"/>
      <c r="F77" s="710" t="s">
        <v>107</v>
      </c>
      <c r="G77" s="969"/>
      <c r="H77" s="869">
        <v>8.6434103629954406E-2</v>
      </c>
      <c r="I77" s="654">
        <v>6.6000000000000003E-2</v>
      </c>
      <c r="J77" s="598">
        <v>6.4346327703619796E-2</v>
      </c>
      <c r="K77" s="641"/>
      <c r="L77" s="969"/>
      <c r="M77" s="880">
        <v>6.0999999999999999E-2</v>
      </c>
      <c r="N77" s="675">
        <v>8.6999999999999994E-2</v>
      </c>
      <c r="O77" s="729">
        <v>6.4949953158128307E-2</v>
      </c>
      <c r="P77" s="619"/>
      <c r="Q77" s="969"/>
      <c r="R77" s="867">
        <v>7.2000000000000008E-2</v>
      </c>
      <c r="S77" s="617"/>
      <c r="T77" s="867" t="s">
        <v>105</v>
      </c>
      <c r="U77" s="781">
        <v>0.76536722963802006</v>
      </c>
      <c r="V77" s="779"/>
      <c r="W77" s="638"/>
      <c r="X77" s="967"/>
      <c r="Y77" s="165"/>
    </row>
    <row r="78" spans="3:25" s="18" customFormat="1" ht="15" customHeight="1">
      <c r="C78" s="435"/>
      <c r="D78" s="969"/>
      <c r="E78" s="647"/>
      <c r="F78" s="710"/>
      <c r="G78" s="969"/>
      <c r="H78" s="869"/>
      <c r="I78" s="654"/>
      <c r="J78" s="660"/>
      <c r="K78" s="641"/>
      <c r="L78" s="969"/>
      <c r="M78" s="880"/>
      <c r="N78" s="675"/>
      <c r="O78" s="729"/>
      <c r="P78" s="619"/>
      <c r="Q78" s="969"/>
      <c r="R78" s="867"/>
      <c r="S78" s="617"/>
      <c r="T78" s="867"/>
      <c r="U78" s="785"/>
      <c r="V78" s="671"/>
      <c r="W78" s="638"/>
      <c r="X78" s="967"/>
      <c r="Y78" s="165"/>
    </row>
    <row r="79" spans="3:25" s="18" customFormat="1" ht="15" customHeight="1">
      <c r="C79" s="435"/>
      <c r="D79" s="969"/>
      <c r="E79" s="647"/>
      <c r="F79" s="727" t="s">
        <v>121</v>
      </c>
      <c r="G79" s="969"/>
      <c r="H79" s="869"/>
      <c r="I79" s="654"/>
      <c r="J79" s="660"/>
      <c r="K79" s="641"/>
      <c r="L79" s="969"/>
      <c r="M79" s="730"/>
      <c r="N79" s="731"/>
      <c r="O79" s="732"/>
      <c r="P79" s="619"/>
      <c r="Q79" s="969"/>
      <c r="R79" s="785"/>
      <c r="S79" s="617"/>
      <c r="T79" s="867"/>
      <c r="U79" s="785"/>
      <c r="V79" s="671"/>
      <c r="W79" s="638"/>
      <c r="X79" s="967"/>
      <c r="Y79" s="165"/>
    </row>
    <row r="80" spans="3:25" s="18" customFormat="1" ht="15" customHeight="1">
      <c r="C80" s="435"/>
      <c r="D80" s="969"/>
      <c r="E80" s="647"/>
      <c r="F80" s="710" t="s">
        <v>108</v>
      </c>
      <c r="G80" s="969"/>
      <c r="H80" s="869">
        <v>7.4939913147850201E-2</v>
      </c>
      <c r="I80" s="654">
        <v>6.2E-2</v>
      </c>
      <c r="J80" s="598">
        <v>6.0599529156047903E-2</v>
      </c>
      <c r="K80" s="641"/>
      <c r="L80" s="969"/>
      <c r="M80" s="880">
        <v>9.6000000000000002E-2</v>
      </c>
      <c r="N80" s="675">
        <v>8.1000000000000003E-2</v>
      </c>
      <c r="O80" s="729">
        <v>7.5142516433017295E-2</v>
      </c>
      <c r="P80" s="619"/>
      <c r="Q80" s="969"/>
      <c r="R80" s="867">
        <v>0.13</v>
      </c>
      <c r="S80" s="617"/>
      <c r="T80" s="867" t="s">
        <v>105</v>
      </c>
      <c r="U80" s="781">
        <v>3.4000000000000004</v>
      </c>
      <c r="V80" s="779"/>
      <c r="W80" s="638"/>
      <c r="X80" s="967"/>
      <c r="Y80" s="165"/>
    </row>
    <row r="81" spans="2:25" s="18" customFormat="1" ht="15" customHeight="1">
      <c r="C81" s="435"/>
      <c r="D81" s="969"/>
      <c r="E81" s="647"/>
      <c r="F81" s="710" t="s">
        <v>109</v>
      </c>
      <c r="G81" s="969"/>
      <c r="H81" s="869">
        <v>0.11540221806324</v>
      </c>
      <c r="I81" s="654">
        <v>9.6999999999999989E-2</v>
      </c>
      <c r="J81" s="598">
        <v>0.10523895019265302</v>
      </c>
      <c r="K81" s="641"/>
      <c r="L81" s="969"/>
      <c r="M81" s="880">
        <v>0.115</v>
      </c>
      <c r="N81" s="675">
        <v>0.128</v>
      </c>
      <c r="O81" s="729">
        <v>0.124326226387934</v>
      </c>
      <c r="P81" s="619"/>
      <c r="Q81" s="969"/>
      <c r="R81" s="867">
        <v>0.158</v>
      </c>
      <c r="S81" s="617"/>
      <c r="T81" s="867" t="s">
        <v>105</v>
      </c>
      <c r="U81" s="781">
        <v>4.3000000000000007</v>
      </c>
      <c r="V81" s="779"/>
      <c r="W81" s="638"/>
      <c r="X81" s="967"/>
      <c r="Y81" s="165"/>
    </row>
    <row r="82" spans="2:25" s="18" customFormat="1" ht="15" customHeight="1">
      <c r="C82" s="435"/>
      <c r="D82" s="990"/>
      <c r="E82" s="647"/>
      <c r="F82" s="712" t="s">
        <v>107</v>
      </c>
      <c r="G82" s="990"/>
      <c r="H82" s="873">
        <v>6.2074367948248194E-2</v>
      </c>
      <c r="I82" s="872">
        <v>7.4999999999999997E-2</v>
      </c>
      <c r="J82" s="871">
        <v>6.6553364255449707E-2</v>
      </c>
      <c r="K82" s="641"/>
      <c r="L82" s="990"/>
      <c r="M82" s="881">
        <v>6.8000000000000005E-2</v>
      </c>
      <c r="N82" s="709">
        <v>6.5000000000000002E-2</v>
      </c>
      <c r="O82" s="733">
        <v>7.6007100241605396E-2</v>
      </c>
      <c r="P82" s="619"/>
      <c r="Q82" s="990"/>
      <c r="R82" s="868">
        <v>5.4000000000000006E-2</v>
      </c>
      <c r="S82" s="617"/>
      <c r="T82" s="868" t="s">
        <v>105</v>
      </c>
      <c r="U82" s="786">
        <v>-1.3999999999999995</v>
      </c>
      <c r="V82" s="779"/>
      <c r="W82" s="638"/>
      <c r="X82" s="968"/>
      <c r="Y82" s="165"/>
    </row>
    <row r="83" spans="2:25" s="15" customFormat="1" ht="12" customHeight="1">
      <c r="C83" s="432"/>
      <c r="D83" s="910" t="s">
        <v>203</v>
      </c>
      <c r="E83" s="669"/>
      <c r="F83" s="670"/>
      <c r="G83" s="671"/>
      <c r="H83" s="671"/>
      <c r="I83" s="671"/>
      <c r="J83" s="671"/>
      <c r="K83" s="671"/>
      <c r="L83" s="671"/>
      <c r="M83" s="671"/>
      <c r="N83" s="671"/>
      <c r="O83" s="623"/>
      <c r="P83" s="629"/>
      <c r="Q83" s="623"/>
      <c r="R83" s="671"/>
      <c r="S83" s="644"/>
      <c r="T83" s="671"/>
      <c r="U83" s="671"/>
      <c r="V83" s="671"/>
      <c r="W83" s="670"/>
      <c r="X83" s="671"/>
      <c r="Y83" s="175"/>
    </row>
    <row r="84" spans="2:25" s="16" customFormat="1" ht="18" customHeight="1">
      <c r="C84" s="433"/>
      <c r="D84" s="989" t="s">
        <v>64</v>
      </c>
      <c r="E84" s="652"/>
      <c r="F84" s="672"/>
      <c r="G84" s="682" t="s">
        <v>27</v>
      </c>
      <c r="H84" s="683">
        <v>44531</v>
      </c>
      <c r="I84" s="683">
        <v>44896</v>
      </c>
      <c r="J84" s="684">
        <v>45261</v>
      </c>
      <c r="K84" s="160"/>
      <c r="L84" s="178"/>
      <c r="M84" s="179"/>
      <c r="N84" s="179"/>
      <c r="O84" s="539"/>
      <c r="P84" s="161"/>
      <c r="Q84" s="178"/>
      <c r="R84" s="180"/>
      <c r="S84" s="162"/>
      <c r="T84" s="178"/>
      <c r="U84" s="180"/>
      <c r="V84" s="155"/>
      <c r="W84" s="162"/>
      <c r="X84" s="180"/>
      <c r="Y84" s="163"/>
    </row>
    <row r="85" spans="2:25" s="17" customFormat="1" ht="15" customHeight="1">
      <c r="C85" s="434"/>
      <c r="D85" s="969"/>
      <c r="E85" s="652"/>
      <c r="F85" s="1007" t="s">
        <v>122</v>
      </c>
      <c r="G85" s="983" t="s">
        <v>159</v>
      </c>
      <c r="H85" s="1010">
        <v>9.9893915927880217E-2</v>
      </c>
      <c r="I85" s="1012">
        <v>-1.4953257786584073E-3</v>
      </c>
      <c r="J85" s="1014">
        <v>-7.2561783975555572E-2</v>
      </c>
      <c r="K85" s="160"/>
      <c r="L85" s="1004"/>
      <c r="M85" s="864"/>
      <c r="N85" s="864"/>
      <c r="O85" s="862"/>
      <c r="P85" s="161"/>
      <c r="Q85" s="1004"/>
      <c r="R85" s="1002"/>
      <c r="S85" s="162"/>
      <c r="T85" s="1004"/>
      <c r="U85" s="1002"/>
      <c r="V85" s="181"/>
      <c r="W85" s="162"/>
      <c r="X85" s="1001"/>
      <c r="Y85" s="164"/>
    </row>
    <row r="86" spans="2:25" s="18" customFormat="1" ht="15" customHeight="1">
      <c r="C86" s="435"/>
      <c r="D86" s="969"/>
      <c r="E86" s="652"/>
      <c r="F86" s="1008"/>
      <c r="G86" s="1009"/>
      <c r="H86" s="1011"/>
      <c r="I86" s="1013"/>
      <c r="J86" s="1015"/>
      <c r="K86" s="160"/>
      <c r="L86" s="1002"/>
      <c r="M86" s="167"/>
      <c r="N86" s="167"/>
      <c r="O86" s="168"/>
      <c r="P86" s="161"/>
      <c r="Q86" s="1004"/>
      <c r="R86" s="1002"/>
      <c r="S86" s="162"/>
      <c r="T86" s="1002"/>
      <c r="U86" s="1002"/>
      <c r="V86" s="182"/>
      <c r="W86" s="162"/>
      <c r="X86" s="1001"/>
      <c r="Y86" s="165"/>
    </row>
    <row r="87" spans="2:25" s="19" customFormat="1" ht="15" customHeight="1">
      <c r="C87" s="438"/>
      <c r="D87" s="990"/>
      <c r="E87" s="685"/>
      <c r="F87" s="686" t="s">
        <v>91</v>
      </c>
      <c r="G87" s="699" t="s">
        <v>100</v>
      </c>
      <c r="H87" s="787">
        <v>4333105454.3421898</v>
      </c>
      <c r="I87" s="788">
        <v>7459612741.1173325</v>
      </c>
      <c r="J87" s="789">
        <v>16500930351.842321</v>
      </c>
      <c r="K87" s="170"/>
      <c r="L87" s="174"/>
      <c r="M87" s="174"/>
      <c r="N87" s="174"/>
      <c r="O87" s="183"/>
      <c r="P87" s="171"/>
      <c r="Q87" s="183"/>
      <c r="R87" s="174"/>
      <c r="S87" s="172"/>
      <c r="T87" s="174"/>
      <c r="U87" s="864"/>
      <c r="V87" s="184"/>
      <c r="W87" s="172"/>
      <c r="X87" s="185"/>
      <c r="Y87" s="173"/>
    </row>
    <row r="88" spans="2:25" ht="9" customHeight="1">
      <c r="C88" s="439"/>
      <c r="D88" s="204"/>
      <c r="E88" s="205"/>
      <c r="F88" s="206"/>
      <c r="G88" s="207"/>
      <c r="H88" s="207"/>
      <c r="I88" s="207"/>
      <c r="J88" s="207"/>
      <c r="K88" s="96"/>
      <c r="L88" s="95"/>
      <c r="M88" s="96"/>
      <c r="N88" s="96"/>
      <c r="O88" s="141"/>
      <c r="P88" s="142"/>
      <c r="Q88" s="143"/>
      <c r="R88" s="96"/>
      <c r="S88" s="110"/>
      <c r="T88" s="95"/>
      <c r="U88" s="96"/>
      <c r="V88" s="96"/>
      <c r="W88" s="94"/>
      <c r="X88" s="96"/>
      <c r="Y88" s="97"/>
    </row>
    <row r="89" spans="2:25" ht="10.5" customHeight="1">
      <c r="B89" s="545"/>
      <c r="C89" s="545"/>
      <c r="D89" s="240"/>
      <c r="E89" s="14"/>
      <c r="F89" s="12"/>
      <c r="G89" s="11"/>
      <c r="L89" s="11"/>
      <c r="N89" s="11"/>
      <c r="O89" s="145"/>
      <c r="P89" s="138"/>
      <c r="Q89" s="144"/>
      <c r="R89" s="11"/>
      <c r="S89" s="111"/>
      <c r="T89" s="10"/>
      <c r="U89" s="10"/>
      <c r="V89" s="10"/>
      <c r="W89" s="10"/>
      <c r="X89" s="10"/>
    </row>
    <row r="90" spans="2:25" ht="10.5" customHeight="1">
      <c r="B90" s="545"/>
      <c r="C90" s="545"/>
      <c r="D90" s="240" t="s">
        <v>112</v>
      </c>
      <c r="E90" s="14"/>
      <c r="F90" s="12"/>
      <c r="G90" s="642"/>
      <c r="L90" s="11"/>
      <c r="N90" s="11"/>
      <c r="O90" s="145"/>
      <c r="P90" s="138"/>
      <c r="Q90" s="144"/>
      <c r="R90" s="11"/>
      <c r="S90" s="111"/>
      <c r="T90" s="10"/>
      <c r="U90" s="10"/>
      <c r="V90" s="10"/>
      <c r="W90" s="10"/>
      <c r="X90" s="10"/>
    </row>
    <row r="91" spans="2:25" ht="10.5" customHeight="1">
      <c r="D91" s="240" t="s">
        <v>136</v>
      </c>
      <c r="E91" s="14"/>
      <c r="F91" s="12"/>
      <c r="G91" s="642"/>
      <c r="L91" s="11"/>
      <c r="N91" s="11"/>
      <c r="O91" s="145"/>
      <c r="P91" s="138"/>
      <c r="Q91" s="144"/>
      <c r="R91" s="11"/>
      <c r="S91" s="111"/>
      <c r="T91" s="10"/>
      <c r="U91" s="10"/>
      <c r="V91" s="10"/>
      <c r="W91" s="10"/>
      <c r="X91" s="10"/>
    </row>
    <row r="92" spans="2:25">
      <c r="F92" s="13"/>
      <c r="L92" s="11"/>
      <c r="N92" s="11"/>
      <c r="O92" s="145"/>
      <c r="P92" s="138"/>
      <c r="Q92" s="144"/>
      <c r="R92" s="11"/>
      <c r="S92" s="111"/>
      <c r="T92" s="10"/>
      <c r="U92" s="10"/>
      <c r="V92" s="10"/>
      <c r="W92" s="10"/>
      <c r="X92" s="10"/>
    </row>
    <row r="93" spans="2:25">
      <c r="F93" s="13"/>
      <c r="L93" s="11"/>
      <c r="N93" s="11"/>
      <c r="O93" s="145"/>
      <c r="P93" s="138"/>
      <c r="Q93" s="144"/>
      <c r="R93" s="11"/>
      <c r="S93" s="111"/>
      <c r="T93" s="10"/>
      <c r="U93" s="10"/>
      <c r="V93" s="10"/>
      <c r="W93" s="10"/>
      <c r="X93" s="10"/>
    </row>
    <row r="94" spans="2:25">
      <c r="F94" s="13"/>
      <c r="L94" s="11"/>
      <c r="N94" s="11"/>
      <c r="O94" s="145"/>
      <c r="P94" s="138"/>
      <c r="Q94" s="144"/>
      <c r="R94" s="11"/>
      <c r="S94" s="111"/>
      <c r="T94" s="10"/>
      <c r="U94" s="10"/>
      <c r="V94" s="10"/>
      <c r="W94" s="10"/>
      <c r="X94" s="10"/>
    </row>
    <row r="95" spans="2:25">
      <c r="F95" s="13"/>
      <c r="L95" s="11"/>
      <c r="N95" s="11"/>
      <c r="O95" s="145"/>
      <c r="P95" s="138"/>
      <c r="Q95" s="144"/>
      <c r="R95" s="11"/>
      <c r="S95" s="111"/>
      <c r="T95" s="10"/>
      <c r="U95" s="10"/>
      <c r="V95" s="10"/>
      <c r="W95" s="10"/>
      <c r="X95" s="10"/>
    </row>
    <row r="96" spans="2:25">
      <c r="F96" s="13"/>
      <c r="L96" s="11"/>
      <c r="N96" s="11"/>
      <c r="O96" s="145"/>
      <c r="P96" s="138"/>
      <c r="Q96" s="144"/>
      <c r="R96" s="11"/>
      <c r="S96" s="111"/>
      <c r="T96" s="10"/>
      <c r="U96" s="10"/>
      <c r="V96" s="10"/>
      <c r="W96" s="10"/>
      <c r="X96" s="10"/>
    </row>
    <row r="101" spans="7:7">
      <c r="G101"/>
    </row>
    <row r="103" spans="7:7">
      <c r="G103" s="900"/>
    </row>
    <row r="105" spans="7:7">
      <c r="G105" s="900"/>
    </row>
  </sheetData>
  <mergeCells count="117">
    <mergeCell ref="D57:D61"/>
    <mergeCell ref="F58:F59"/>
    <mergeCell ref="G58:G59"/>
    <mergeCell ref="F60:F61"/>
    <mergeCell ref="G60:G61"/>
    <mergeCell ref="Q85:Q86"/>
    <mergeCell ref="R60:R61"/>
    <mergeCell ref="R85:R86"/>
    <mergeCell ref="L85:L86"/>
    <mergeCell ref="D63:D82"/>
    <mergeCell ref="G74:G82"/>
    <mergeCell ref="Q74:Q82"/>
    <mergeCell ref="D84:D87"/>
    <mergeCell ref="Q58:Q59"/>
    <mergeCell ref="L60:L61"/>
    <mergeCell ref="L74:L82"/>
    <mergeCell ref="R58:R59"/>
    <mergeCell ref="L58:L59"/>
    <mergeCell ref="Q60:Q61"/>
    <mergeCell ref="T85:T86"/>
    <mergeCell ref="T58:T59"/>
    <mergeCell ref="T21:T26"/>
    <mergeCell ref="F85:F86"/>
    <mergeCell ref="G85:G86"/>
    <mergeCell ref="H85:H86"/>
    <mergeCell ref="I85:I86"/>
    <mergeCell ref="J85:J86"/>
    <mergeCell ref="G64:G73"/>
    <mergeCell ref="L64:L73"/>
    <mergeCell ref="Q64:Q73"/>
    <mergeCell ref="G29:G30"/>
    <mergeCell ref="T60:T61"/>
    <mergeCell ref="T29:T30"/>
    <mergeCell ref="R29:R30"/>
    <mergeCell ref="Q29:Q30"/>
    <mergeCell ref="X17:X18"/>
    <mergeCell ref="Q23:Q24"/>
    <mergeCell ref="U21:U22"/>
    <mergeCell ref="U23:U24"/>
    <mergeCell ref="U25:U26"/>
    <mergeCell ref="Q21:Q22"/>
    <mergeCell ref="T17:T18"/>
    <mergeCell ref="U17:U18"/>
    <mergeCell ref="Q17:Q18"/>
    <mergeCell ref="R17:R18"/>
    <mergeCell ref="V17:V18"/>
    <mergeCell ref="X85:X86"/>
    <mergeCell ref="X21:X26"/>
    <mergeCell ref="V21:V22"/>
    <mergeCell ref="V23:V24"/>
    <mergeCell ref="V25:V26"/>
    <mergeCell ref="U58:U59"/>
    <mergeCell ref="V58:V59"/>
    <mergeCell ref="X58:X61"/>
    <mergeCell ref="X64:X82"/>
    <mergeCell ref="U85:U86"/>
    <mergeCell ref="X29:X30"/>
    <mergeCell ref="U60:U61"/>
    <mergeCell ref="V60:V61"/>
    <mergeCell ref="D28:D30"/>
    <mergeCell ref="J17:J18"/>
    <mergeCell ref="F17:F18"/>
    <mergeCell ref="G17:G18"/>
    <mergeCell ref="D6:D7"/>
    <mergeCell ref="D9:D14"/>
    <mergeCell ref="G10:G11"/>
    <mergeCell ref="L10:L11"/>
    <mergeCell ref="Q10:Q11"/>
    <mergeCell ref="D16:D18"/>
    <mergeCell ref="I17:I18"/>
    <mergeCell ref="G23:G24"/>
    <mergeCell ref="G25:G26"/>
    <mergeCell ref="L21:L22"/>
    <mergeCell ref="L23:L24"/>
    <mergeCell ref="Q25:Q26"/>
    <mergeCell ref="L25:L26"/>
    <mergeCell ref="G21:G22"/>
    <mergeCell ref="D20:D26"/>
    <mergeCell ref="H17:H18"/>
    <mergeCell ref="F21:F26"/>
    <mergeCell ref="L29:L30"/>
    <mergeCell ref="F29:F30"/>
    <mergeCell ref="T10:T11"/>
    <mergeCell ref="X10:X11"/>
    <mergeCell ref="F13:F14"/>
    <mergeCell ref="G13:G14"/>
    <mergeCell ref="H13:H14"/>
    <mergeCell ref="I13:I14"/>
    <mergeCell ref="J13:J14"/>
    <mergeCell ref="Q13:Q14"/>
    <mergeCell ref="R13:R14"/>
    <mergeCell ref="T13:T14"/>
    <mergeCell ref="U13:U14"/>
    <mergeCell ref="V13:V14"/>
    <mergeCell ref="X13:X14"/>
    <mergeCell ref="D32:D33"/>
    <mergeCell ref="D35:D55"/>
    <mergeCell ref="X36:X55"/>
    <mergeCell ref="T37:T43"/>
    <mergeCell ref="F38:F39"/>
    <mergeCell ref="U38:U39"/>
    <mergeCell ref="V38:V39"/>
    <mergeCell ref="F40:F41"/>
    <mergeCell ref="U40:U41"/>
    <mergeCell ref="V40:V41"/>
    <mergeCell ref="F42:F43"/>
    <mergeCell ref="U42:U43"/>
    <mergeCell ref="V42:V43"/>
    <mergeCell ref="T45:T51"/>
    <mergeCell ref="U46:U47"/>
    <mergeCell ref="V46:V47"/>
    <mergeCell ref="U48:U49"/>
    <mergeCell ref="V48:V49"/>
    <mergeCell ref="U50:U51"/>
    <mergeCell ref="V50:V51"/>
    <mergeCell ref="G53:G55"/>
    <mergeCell ref="L53:L55"/>
  </mergeCells>
  <pageMargins left="0" right="0" top="0.39370078740157483" bottom="0" header="0.31496062992125984" footer="0.31496062992125984"/>
  <pageSetup paperSize="9" scale="3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3" tint="0.59999389629810485"/>
    <pageSetUpPr fitToPage="1"/>
  </sheetPr>
  <dimension ref="B2:O29"/>
  <sheetViews>
    <sheetView showGridLines="0" zoomScale="96" zoomScaleNormal="96" workbookViewId="0">
      <selection activeCell="M13" sqref="M13"/>
    </sheetView>
  </sheetViews>
  <sheetFormatPr baseColWidth="10" defaultColWidth="11.42578125" defaultRowHeight="18"/>
  <cols>
    <col min="1" max="1" width="11.42578125" style="10"/>
    <col min="2" max="2" width="5.42578125" style="10" customWidth="1"/>
    <col min="3" max="3" width="28.28515625" style="14" customWidth="1"/>
    <col min="4" max="4" width="1.5703125" style="12" customWidth="1"/>
    <col min="5" max="5" width="52.5703125" style="11" bestFit="1" customWidth="1"/>
    <col min="6" max="6" width="76.5703125" style="13" customWidth="1"/>
    <col min="7" max="7" width="5.42578125" style="10" customWidth="1"/>
    <col min="8" max="16384" width="11.42578125" style="10"/>
  </cols>
  <sheetData>
    <row r="2" spans="2:15">
      <c r="E2" s="528"/>
    </row>
    <row r="4" spans="2:15" ht="14.25">
      <c r="C4" s="527"/>
      <c r="D4" s="523"/>
      <c r="E4" s="523"/>
      <c r="F4" s="523"/>
    </row>
    <row r="5" spans="2:15" ht="14.25">
      <c r="C5" s="430"/>
      <c r="D5" s="431"/>
      <c r="E5" s="1130"/>
      <c r="F5" s="1130"/>
    </row>
    <row r="6" spans="2:15" s="15" customFormat="1" ht="15" customHeight="1">
      <c r="B6" s="510"/>
      <c r="C6" s="511"/>
      <c r="D6" s="512"/>
      <c r="E6" s="513"/>
      <c r="F6" s="514"/>
      <c r="G6" s="515"/>
    </row>
    <row r="7" spans="2:15" s="15" customFormat="1" ht="15" customHeight="1">
      <c r="B7" s="432"/>
      <c r="C7" s="197"/>
      <c r="D7" s="198"/>
      <c r="E7" s="199"/>
      <c r="F7" s="419"/>
      <c r="G7" s="516"/>
    </row>
    <row r="8" spans="2:15" s="16" customFormat="1" ht="30.75" customHeight="1">
      <c r="B8" s="433"/>
      <c r="C8" s="200"/>
      <c r="D8" s="193"/>
      <c r="E8" s="1133" t="s">
        <v>37</v>
      </c>
      <c r="F8" s="1134"/>
      <c r="G8" s="517"/>
    </row>
    <row r="9" spans="2:15" s="16" customFormat="1" ht="30.75" customHeight="1">
      <c r="B9" s="433"/>
      <c r="C9" s="200"/>
      <c r="D9" s="193"/>
      <c r="E9" s="191"/>
      <c r="F9" s="521"/>
      <c r="G9" s="517"/>
    </row>
    <row r="10" spans="2:15" s="17" customFormat="1" ht="57.75" customHeight="1">
      <c r="B10" s="434"/>
      <c r="C10" s="420" t="s">
        <v>114</v>
      </c>
      <c r="D10" s="193"/>
      <c r="E10" s="421" t="s">
        <v>176</v>
      </c>
      <c r="F10" s="422" t="s">
        <v>96</v>
      </c>
      <c r="G10" s="518"/>
    </row>
    <row r="11" spans="2:15" s="17" customFormat="1" ht="15" customHeight="1">
      <c r="B11" s="434"/>
      <c r="C11" s="423"/>
      <c r="D11" s="193"/>
      <c r="E11" s="424"/>
      <c r="F11" s="425"/>
      <c r="G11" s="518"/>
    </row>
    <row r="12" spans="2:15" s="17" customFormat="1" ht="30.75" customHeight="1">
      <c r="B12" s="434"/>
      <c r="C12" s="420" t="s">
        <v>65</v>
      </c>
      <c r="D12" s="193"/>
      <c r="E12" s="421" t="s">
        <v>66</v>
      </c>
      <c r="F12" s="422" t="s">
        <v>97</v>
      </c>
      <c r="G12" s="518"/>
      <c r="K12" s="20"/>
      <c r="L12" s="20"/>
      <c r="M12" s="20"/>
      <c r="O12" s="20"/>
    </row>
    <row r="13" spans="2:15" s="17" customFormat="1" ht="22.5" customHeight="1">
      <c r="B13" s="434"/>
      <c r="C13" s="423"/>
      <c r="D13" s="193"/>
      <c r="E13" s="424"/>
      <c r="F13" s="425"/>
      <c r="G13" s="518"/>
      <c r="K13" s="20"/>
      <c r="L13" s="20"/>
      <c r="M13" s="20"/>
      <c r="O13" s="20"/>
    </row>
    <row r="14" spans="2:15" s="17" customFormat="1" ht="33.75" customHeight="1">
      <c r="B14" s="434"/>
      <c r="C14" s="420" t="s">
        <v>68</v>
      </c>
      <c r="D14" s="193"/>
      <c r="E14" s="421" t="s">
        <v>126</v>
      </c>
      <c r="F14" s="422" t="s">
        <v>97</v>
      </c>
      <c r="G14" s="518"/>
      <c r="K14" s="20"/>
      <c r="L14" s="20"/>
      <c r="M14" s="20"/>
      <c r="O14" s="20"/>
    </row>
    <row r="15" spans="2:15" s="17" customFormat="1" ht="23.25" customHeight="1">
      <c r="B15" s="434"/>
      <c r="C15" s="201"/>
      <c r="D15" s="193"/>
      <c r="E15" s="424"/>
      <c r="F15" s="509"/>
      <c r="G15" s="518"/>
      <c r="K15" s="20"/>
      <c r="L15" s="20"/>
      <c r="M15" s="20"/>
      <c r="O15" s="20"/>
    </row>
    <row r="16" spans="2:15" s="17" customFormat="1" ht="38.25" customHeight="1">
      <c r="B16" s="434"/>
      <c r="C16" s="1131" t="s">
        <v>69</v>
      </c>
      <c r="D16" s="193"/>
      <c r="E16" s="421" t="s">
        <v>127</v>
      </c>
      <c r="F16" s="422" t="s">
        <v>97</v>
      </c>
      <c r="G16" s="518"/>
      <c r="K16" s="20"/>
      <c r="L16" s="20"/>
      <c r="M16" s="20"/>
      <c r="O16" s="20"/>
    </row>
    <row r="17" spans="2:15" s="17" customFormat="1" ht="38.25" customHeight="1">
      <c r="B17" s="434"/>
      <c r="C17" s="1132"/>
      <c r="D17" s="193"/>
      <c r="E17" s="421" t="s">
        <v>128</v>
      </c>
      <c r="F17" s="422" t="s">
        <v>97</v>
      </c>
      <c r="G17" s="518"/>
      <c r="K17" s="20"/>
      <c r="L17" s="20"/>
      <c r="M17" s="20"/>
      <c r="O17" s="20"/>
    </row>
    <row r="18" spans="2:15" s="17" customFormat="1" ht="43.5" customHeight="1">
      <c r="B18" s="434"/>
      <c r="C18" s="423"/>
      <c r="D18" s="193"/>
      <c r="E18" s="424"/>
      <c r="F18" s="509"/>
      <c r="G18" s="518"/>
      <c r="K18" s="20"/>
      <c r="L18" s="20"/>
      <c r="M18" s="20"/>
      <c r="O18" s="20"/>
    </row>
    <row r="19" spans="2:15" s="17" customFormat="1" ht="38.25" customHeight="1">
      <c r="B19" s="434"/>
      <c r="C19" s="420" t="s">
        <v>62</v>
      </c>
      <c r="D19" s="193"/>
      <c r="E19" s="421" t="s">
        <v>35</v>
      </c>
      <c r="F19" s="422" t="s">
        <v>97</v>
      </c>
      <c r="G19" s="518"/>
      <c r="K19" s="20"/>
      <c r="L19" s="20"/>
      <c r="M19" s="20"/>
      <c r="O19" s="20"/>
    </row>
    <row r="20" spans="2:15" s="17" customFormat="1" ht="38.25" customHeight="1">
      <c r="B20" s="434"/>
      <c r="C20" s="201"/>
      <c r="D20" s="193"/>
      <c r="E20" s="424"/>
      <c r="F20" s="422"/>
      <c r="G20" s="518"/>
      <c r="K20" s="20"/>
      <c r="L20" s="20"/>
      <c r="M20" s="20"/>
      <c r="O20" s="20"/>
    </row>
    <row r="21" spans="2:15" s="17" customFormat="1" ht="38.25" customHeight="1">
      <c r="B21" s="434"/>
      <c r="C21" s="420" t="s">
        <v>201</v>
      </c>
      <c r="D21" s="193"/>
      <c r="E21" s="421" t="s">
        <v>129</v>
      </c>
      <c r="F21" s="422" t="s">
        <v>97</v>
      </c>
      <c r="G21" s="518"/>
      <c r="K21" s="20"/>
      <c r="L21" s="20"/>
      <c r="M21" s="20"/>
      <c r="O21" s="20"/>
    </row>
    <row r="22" spans="2:15" s="17" customFormat="1" ht="38.25" customHeight="1">
      <c r="B22" s="434"/>
      <c r="C22" s="674"/>
      <c r="D22" s="647"/>
      <c r="E22" s="848"/>
      <c r="F22" s="849"/>
      <c r="G22" s="518"/>
      <c r="K22" s="20"/>
      <c r="L22" s="20"/>
      <c r="M22" s="20"/>
      <c r="O22" s="20"/>
    </row>
    <row r="23" spans="2:15" s="17" customFormat="1" ht="38.25" customHeight="1">
      <c r="B23" s="434"/>
      <c r="C23" s="420" t="s">
        <v>198</v>
      </c>
      <c r="D23" s="193"/>
      <c r="E23" s="421" t="s">
        <v>42</v>
      </c>
      <c r="F23" s="422" t="s">
        <v>97</v>
      </c>
      <c r="G23" s="518"/>
      <c r="K23" s="20"/>
      <c r="L23" s="20"/>
      <c r="M23" s="20"/>
      <c r="O23" s="20"/>
    </row>
    <row r="24" spans="2:15" s="17" customFormat="1" ht="38.25" customHeight="1">
      <c r="B24" s="434"/>
      <c r="C24" s="423"/>
      <c r="D24" s="193"/>
      <c r="E24" s="424"/>
      <c r="F24" s="425"/>
      <c r="G24" s="518"/>
      <c r="K24" s="20"/>
      <c r="L24" s="20"/>
      <c r="M24" s="20"/>
      <c r="O24" s="20"/>
    </row>
    <row r="25" spans="2:15" s="17" customFormat="1" ht="30" customHeight="1">
      <c r="B25" s="434"/>
      <c r="C25" s="989" t="s">
        <v>63</v>
      </c>
      <c r="D25" s="193"/>
      <c r="E25" s="427" t="s">
        <v>39</v>
      </c>
      <c r="F25" s="422" t="s">
        <v>97</v>
      </c>
      <c r="G25" s="518"/>
      <c r="K25" s="20"/>
      <c r="L25" s="20"/>
      <c r="M25" s="20"/>
      <c r="O25" s="20"/>
    </row>
    <row r="26" spans="2:15" s="17" customFormat="1" ht="16.5" customHeight="1">
      <c r="B26" s="434"/>
      <c r="C26" s="969"/>
      <c r="D26" s="193"/>
      <c r="E26" s="428"/>
      <c r="F26" s="422" t="s">
        <v>97</v>
      </c>
      <c r="G26" s="518"/>
      <c r="K26" s="20"/>
      <c r="L26" s="20"/>
      <c r="M26" s="20"/>
      <c r="O26" s="20"/>
    </row>
    <row r="27" spans="2:15" s="17" customFormat="1" ht="38.25" customHeight="1">
      <c r="B27" s="434"/>
      <c r="C27" s="990"/>
      <c r="D27" s="193"/>
      <c r="E27" s="426" t="s">
        <v>40</v>
      </c>
      <c r="F27" s="422" t="s">
        <v>97</v>
      </c>
      <c r="G27" s="518"/>
      <c r="K27" s="20"/>
      <c r="L27" s="20"/>
      <c r="M27" s="20"/>
      <c r="O27" s="20"/>
    </row>
    <row r="28" spans="2:15" s="17" customFormat="1" ht="15" customHeight="1">
      <c r="B28" s="434"/>
      <c r="C28" s="55"/>
      <c r="D28" s="30"/>
      <c r="E28" s="92"/>
      <c r="F28" s="93"/>
      <c r="G28" s="518"/>
      <c r="K28" s="20"/>
      <c r="L28" s="20"/>
      <c r="M28" s="20"/>
      <c r="O28" s="20"/>
    </row>
    <row r="29" spans="2:15" ht="15" customHeight="1">
      <c r="B29" s="439"/>
      <c r="C29" s="519"/>
      <c r="D29" s="520"/>
      <c r="E29" s="94"/>
      <c r="F29" s="96"/>
      <c r="G29" s="97"/>
    </row>
  </sheetData>
  <mergeCells count="4">
    <mergeCell ref="C25:C27"/>
    <mergeCell ref="E5:F5"/>
    <mergeCell ref="C16:C17"/>
    <mergeCell ref="E8:F8"/>
  </mergeCells>
  <hyperlinks>
    <hyperlink ref="F14" r:id="rId1" display="www.estadisticasantafe.gob.ar/contenido/informes-ipc-ano-2018/" xr:uid="{00000000-0004-0000-0900-000000000000}"/>
    <hyperlink ref="F16" r:id="rId2" display="www.estadisticasantafe.gob.ar/contenido/costo-de-la-construccion-ano-2018/" xr:uid="{00000000-0004-0000-0900-000001000000}"/>
    <hyperlink ref="F17" r:id="rId3" display="www.estadisticasantafe.gob.ar/contenido/permisos-de-edificacion/" xr:uid="{00000000-0004-0000-0900-000002000000}"/>
    <hyperlink ref="F19" r:id="rId4" display="www.estadisticasantafe.gob.ar/contenido/supermercados/" xr:uid="{00000000-0004-0000-0900-000003000000}"/>
    <hyperlink ref="F21" r:id="rId5" display="www.estadisticasantafe.gob.ar/contenido/indice-de-servicios-publicos-isp/" xr:uid="{00000000-0004-0000-0900-000004000000}"/>
    <hyperlink ref="F26" r:id="rId6" display="www.estadisticasantafe.gob.ar/contenido/exportaciones-por-aduanas-de-origen-y-aduanas-de-salida-de-la-provincia-de-santa-fe/" xr:uid="{00000000-0004-0000-0900-000005000000}"/>
    <hyperlink ref="F25" r:id="rId7" display="www.estadisticasantafe.gob.ar/contenido/exportaciones-con-origen-en-la-provincia-de-santa-fe/" xr:uid="{00000000-0004-0000-0900-000006000000}"/>
    <hyperlink ref="F27" r:id="rId8" display="www.estadisticasantafe.gob.ar/contenido/importaciones-por-aduanas-de-la-provincia-de-santa-fe/" xr:uid="{00000000-0004-0000-0900-000007000000}"/>
    <hyperlink ref="F12" r:id="rId9" xr:uid="{00000000-0004-0000-0900-000008000000}"/>
    <hyperlink ref="F10" r:id="rId10" xr:uid="{00000000-0004-0000-0900-000009000000}"/>
    <hyperlink ref="F23" r:id="rId11" display="www.estadisticasantafe.gob.ar/contenido/indice-de-servicios-publicos-isp/" xr:uid="{00000000-0004-0000-0900-00000A000000}"/>
  </hyperlinks>
  <pageMargins left="0.39370078740157483" right="0.31496062992125984" top="1.1811023622047245" bottom="0.39370078740157483" header="1.5748031496062993" footer="1.1811023622047245"/>
  <pageSetup scale="49" orientation="portrait" horizontalDpi="300" verticalDpi="30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pageSetUpPr fitToPage="1"/>
  </sheetPr>
  <dimension ref="B1:S49"/>
  <sheetViews>
    <sheetView showGridLines="0" zoomScaleNormal="100" workbookViewId="0">
      <selection activeCell="B29" sqref="B29"/>
    </sheetView>
  </sheetViews>
  <sheetFormatPr baseColWidth="10" defaultColWidth="11.42578125" defaultRowHeight="11.25"/>
  <cols>
    <col min="1" max="1" width="11.42578125" style="1"/>
    <col min="2" max="2" width="38.42578125" style="1" bestFit="1" customWidth="1"/>
    <col min="3" max="3" width="22.140625" style="1" bestFit="1" customWidth="1"/>
    <col min="4" max="6" width="12.7109375" style="2" customWidth="1"/>
    <col min="7" max="7" width="2.7109375" style="2" customWidth="1"/>
    <col min="8" max="8" width="15.5703125" style="1" customWidth="1"/>
    <col min="9" max="11" width="12.7109375" style="2" customWidth="1"/>
    <col min="12" max="12" width="2.7109375" style="1" customWidth="1"/>
    <col min="13" max="13" width="12.7109375" style="2" customWidth="1"/>
    <col min="14" max="14" width="17.7109375" style="2" customWidth="1"/>
    <col min="15" max="15" width="16.7109375" style="2" customWidth="1"/>
    <col min="16" max="16" width="2.7109375" style="1" customWidth="1"/>
    <col min="17" max="17" width="39" style="1" customWidth="1"/>
    <col min="18" max="18" width="15.7109375" style="1" customWidth="1"/>
    <col min="19" max="19" width="11.5703125" style="1" customWidth="1"/>
    <col min="20" max="16384" width="11.42578125" style="1"/>
  </cols>
  <sheetData>
    <row r="1" spans="2:19" s="21" customFormat="1">
      <c r="D1" s="22"/>
      <c r="E1" s="22"/>
      <c r="F1" s="22"/>
      <c r="G1" s="22"/>
      <c r="I1" s="22"/>
      <c r="J1" s="22"/>
      <c r="K1" s="22"/>
      <c r="M1" s="22"/>
      <c r="N1" s="22"/>
      <c r="O1" s="22"/>
    </row>
    <row r="2" spans="2:19" s="21" customFormat="1" ht="11.25" customHeight="1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2:19" s="21" customFormat="1" ht="11.25" customHeight="1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19" s="21" customFormat="1" ht="11.25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2:19" s="21" customFormat="1" ht="11.25" customHeight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2:19" s="21" customFormat="1" ht="11.25" customHeight="1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s="21" customFormat="1" ht="11.25" customHeight="1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12.75" customHeight="1">
      <c r="B8" s="444" t="s">
        <v>102</v>
      </c>
      <c r="C8" s="40"/>
      <c r="D8" s="40"/>
      <c r="E8" s="40"/>
      <c r="F8" s="40"/>
      <c r="G8" s="40"/>
      <c r="H8" s="41"/>
      <c r="I8" s="40"/>
      <c r="J8" s="40"/>
      <c r="K8" s="40"/>
      <c r="L8" s="41"/>
      <c r="M8" s="40"/>
      <c r="N8" s="40"/>
      <c r="O8" s="40"/>
      <c r="P8" s="41"/>
      <c r="Q8" s="41"/>
      <c r="R8" s="41"/>
      <c r="S8" s="42"/>
    </row>
    <row r="9" spans="2:19" ht="12.75" customHeight="1">
      <c r="B9" s="49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1024">
        <v>45627</v>
      </c>
      <c r="N9" s="1025"/>
      <c r="O9" s="1026"/>
      <c r="P9" s="43"/>
      <c r="Q9" s="43"/>
      <c r="R9" s="43"/>
      <c r="S9" s="44"/>
    </row>
    <row r="10" spans="2:19" s="35" customFormat="1" ht="34.5" customHeight="1">
      <c r="B10" s="318"/>
      <c r="C10" s="468" t="s">
        <v>27</v>
      </c>
      <c r="D10" s="463">
        <v>44896</v>
      </c>
      <c r="E10" s="464">
        <v>45262</v>
      </c>
      <c r="F10" s="465">
        <v>45627</v>
      </c>
      <c r="G10" s="319"/>
      <c r="H10" s="468" t="s">
        <v>27</v>
      </c>
      <c r="I10" s="466">
        <v>45536</v>
      </c>
      <c r="J10" s="466">
        <v>45566</v>
      </c>
      <c r="K10" s="467">
        <v>45597</v>
      </c>
      <c r="L10" s="320"/>
      <c r="M10" s="469" t="s">
        <v>33</v>
      </c>
      <c r="N10" s="460" t="s">
        <v>151</v>
      </c>
      <c r="O10" s="461" t="s">
        <v>146</v>
      </c>
      <c r="P10" s="320"/>
      <c r="Q10" s="320"/>
      <c r="R10" s="320"/>
      <c r="S10" s="321"/>
    </row>
    <row r="11" spans="2:19" ht="20.100000000000001" customHeight="1">
      <c r="B11" s="322" t="s">
        <v>126</v>
      </c>
      <c r="C11" s="462"/>
      <c r="D11" s="323"/>
      <c r="E11" s="324"/>
      <c r="F11" s="325"/>
      <c r="G11" s="326"/>
      <c r="H11" s="462"/>
      <c r="I11" s="324"/>
      <c r="J11" s="324"/>
      <c r="K11" s="325"/>
      <c r="L11" s="327"/>
      <c r="M11" s="323"/>
      <c r="N11" s="324"/>
      <c r="O11" s="325"/>
      <c r="P11" s="327"/>
      <c r="Q11" s="327"/>
      <c r="R11" s="327"/>
      <c r="S11" s="328"/>
    </row>
    <row r="12" spans="2:19" s="9" customFormat="1" ht="18" customHeight="1">
      <c r="B12" s="329" t="s">
        <v>0</v>
      </c>
      <c r="C12" s="1043" t="s">
        <v>150</v>
      </c>
      <c r="D12" s="1045">
        <v>0.92643647865050083</v>
      </c>
      <c r="E12" s="1047">
        <v>2.1539492946955079</v>
      </c>
      <c r="F12" s="1049">
        <v>1.1457537122753441</v>
      </c>
      <c r="G12" s="330"/>
      <c r="H12" s="1041" t="s">
        <v>33</v>
      </c>
      <c r="I12" s="1027">
        <v>3.2437584575894629E-2</v>
      </c>
      <c r="J12" s="1029">
        <v>2.6271804006847699E-2</v>
      </c>
      <c r="K12" s="1031">
        <v>2.0904188022868864E-2</v>
      </c>
      <c r="L12" s="569"/>
      <c r="M12" s="1033">
        <v>2.3918628087551852E-2</v>
      </c>
      <c r="N12" s="1035">
        <v>1.1457537122753441</v>
      </c>
      <c r="O12" s="1022">
        <v>1.1457537122753441</v>
      </c>
      <c r="P12" s="331"/>
      <c r="Q12" s="332"/>
      <c r="R12" s="331"/>
      <c r="S12" s="333"/>
    </row>
    <row r="13" spans="2:19" s="6" customFormat="1" ht="18" customHeight="1" thickBot="1">
      <c r="B13" s="334"/>
      <c r="C13" s="1044"/>
      <c r="D13" s="1046"/>
      <c r="E13" s="1048"/>
      <c r="F13" s="1050"/>
      <c r="G13" s="330"/>
      <c r="H13" s="1042"/>
      <c r="I13" s="1028"/>
      <c r="J13" s="1030"/>
      <c r="K13" s="1032"/>
      <c r="L13" s="569"/>
      <c r="M13" s="1034"/>
      <c r="N13" s="1036"/>
      <c r="O13" s="1023"/>
      <c r="P13" s="335"/>
      <c r="Q13" s="335"/>
      <c r="R13" s="335"/>
      <c r="S13" s="336"/>
    </row>
    <row r="14" spans="2:19" s="6" customFormat="1" ht="12.75" customHeight="1" thickTop="1">
      <c r="B14" s="337" t="s">
        <v>71</v>
      </c>
      <c r="C14" s="338"/>
      <c r="D14" s="571"/>
      <c r="E14" s="571"/>
      <c r="F14" s="572"/>
      <c r="G14" s="330"/>
      <c r="H14" s="339"/>
      <c r="I14" s="577"/>
      <c r="J14" s="578"/>
      <c r="K14" s="579"/>
      <c r="L14" s="569"/>
      <c r="M14" s="742"/>
      <c r="N14" s="571"/>
      <c r="O14" s="572"/>
      <c r="P14" s="335"/>
      <c r="Q14" s="340" t="s">
        <v>92</v>
      </c>
      <c r="R14" s="335"/>
      <c r="S14" s="336"/>
    </row>
    <row r="15" spans="2:19" s="7" customFormat="1" ht="15" customHeight="1">
      <c r="B15" s="341" t="s">
        <v>15</v>
      </c>
      <c r="C15" s="1037" t="s">
        <v>150</v>
      </c>
      <c r="D15" s="573">
        <v>0.99229131553268868</v>
      </c>
      <c r="E15" s="573">
        <v>2.4609801817526082</v>
      </c>
      <c r="F15" s="574">
        <v>0.97578685329439518</v>
      </c>
      <c r="G15" s="342"/>
      <c r="H15" s="1039" t="s">
        <v>33</v>
      </c>
      <c r="I15" s="760">
        <v>2.9215449954086203E-2</v>
      </c>
      <c r="J15" s="342">
        <v>2.635915251449128E-2</v>
      </c>
      <c r="K15" s="792">
        <v>1.3280496583947921E-2</v>
      </c>
      <c r="L15" s="570"/>
      <c r="M15" s="760">
        <v>2.9338847129553036E-2</v>
      </c>
      <c r="N15" s="573">
        <v>0.97578685329439518</v>
      </c>
      <c r="O15" s="574">
        <v>0.97578685329439518</v>
      </c>
      <c r="P15" s="343"/>
      <c r="Q15" s="344" t="s">
        <v>15</v>
      </c>
      <c r="R15" s="345">
        <v>0.32550000000000001</v>
      </c>
      <c r="S15" s="346"/>
    </row>
    <row r="16" spans="2:19" s="7" customFormat="1" ht="15" customHeight="1">
      <c r="B16" s="341" t="s">
        <v>55</v>
      </c>
      <c r="C16" s="1037"/>
      <c r="D16" s="573">
        <v>1.2060902311431012</v>
      </c>
      <c r="E16" s="573">
        <v>1.6346707702139649</v>
      </c>
      <c r="F16" s="574">
        <v>0.80900775248229451</v>
      </c>
      <c r="G16" s="342"/>
      <c r="H16" s="1039"/>
      <c r="I16" s="760">
        <v>4.3670215523861522E-2</v>
      </c>
      <c r="J16" s="342">
        <v>3.886686657037064E-2</v>
      </c>
      <c r="K16" s="792">
        <v>1.5215029702827287E-2</v>
      </c>
      <c r="L16" s="570"/>
      <c r="M16" s="760">
        <v>7.4815028773302927E-3</v>
      </c>
      <c r="N16" s="573">
        <v>0.80900775248229451</v>
      </c>
      <c r="O16" s="574">
        <v>0.80900775248229451</v>
      </c>
      <c r="P16" s="343"/>
      <c r="Q16" s="341" t="s">
        <v>55</v>
      </c>
      <c r="R16" s="347">
        <v>8.4199999999999997E-2</v>
      </c>
      <c r="S16" s="346"/>
    </row>
    <row r="17" spans="2:19" s="7" customFormat="1" ht="15" customHeight="1">
      <c r="B17" s="341" t="s">
        <v>56</v>
      </c>
      <c r="C17" s="1037"/>
      <c r="D17" s="573">
        <v>0.79322041062163851</v>
      </c>
      <c r="E17" s="573">
        <v>1.4427860110191215</v>
      </c>
      <c r="F17" s="574">
        <v>2.225650278733962</v>
      </c>
      <c r="G17" s="342"/>
      <c r="H17" s="1039"/>
      <c r="I17" s="760">
        <v>5.7135897391283663E-2</v>
      </c>
      <c r="J17" s="342">
        <v>5.5942341593142597E-2</v>
      </c>
      <c r="K17" s="792">
        <v>5.4260831328899028E-2</v>
      </c>
      <c r="L17" s="570"/>
      <c r="M17" s="760">
        <v>4.0539068372570153E-2</v>
      </c>
      <c r="N17" s="573">
        <v>2.225650278733962</v>
      </c>
      <c r="O17" s="574">
        <v>2.225650278733962</v>
      </c>
      <c r="P17" s="343"/>
      <c r="Q17" s="341" t="s">
        <v>56</v>
      </c>
      <c r="R17" s="347">
        <v>0.1018</v>
      </c>
      <c r="S17" s="346"/>
    </row>
    <row r="18" spans="2:19" s="7" customFormat="1" ht="15" customHeight="1">
      <c r="B18" s="341" t="s">
        <v>1</v>
      </c>
      <c r="C18" s="1037"/>
      <c r="D18" s="573">
        <v>1.0268352494708473</v>
      </c>
      <c r="E18" s="573">
        <v>2.7196971091032887</v>
      </c>
      <c r="F18" s="574">
        <v>0.68803103797130194</v>
      </c>
      <c r="G18" s="342"/>
      <c r="H18" s="1039"/>
      <c r="I18" s="760">
        <v>2.7216901012090844E-2</v>
      </c>
      <c r="J18" s="342">
        <v>9.746625372083928E-3</v>
      </c>
      <c r="K18" s="792">
        <v>1.2926957435627884E-2</v>
      </c>
      <c r="L18" s="570"/>
      <c r="M18" s="760">
        <v>4.3511278494257066E-3</v>
      </c>
      <c r="N18" s="573">
        <v>0.68803103797130194</v>
      </c>
      <c r="O18" s="574">
        <v>0.68803103797130194</v>
      </c>
      <c r="P18" s="343"/>
      <c r="Q18" s="341" t="s">
        <v>1</v>
      </c>
      <c r="R18" s="347">
        <v>7.51E-2</v>
      </c>
      <c r="S18" s="346"/>
    </row>
    <row r="19" spans="2:19" s="7" customFormat="1" ht="15" customHeight="1">
      <c r="B19" s="341" t="s">
        <v>57</v>
      </c>
      <c r="C19" s="1037"/>
      <c r="D19" s="573">
        <v>0.86849558834433149</v>
      </c>
      <c r="E19" s="573">
        <v>2.1029467786225617</v>
      </c>
      <c r="F19" s="574">
        <v>1.4252789482770747</v>
      </c>
      <c r="G19" s="342"/>
      <c r="H19" s="1039"/>
      <c r="I19" s="760">
        <v>5.909991315293861E-2</v>
      </c>
      <c r="J19" s="342">
        <v>3.4915995227368102E-2</v>
      </c>
      <c r="K19" s="792">
        <v>3.7555600316492077E-2</v>
      </c>
      <c r="L19" s="570"/>
      <c r="M19" s="760">
        <v>1.7033330348040332E-2</v>
      </c>
      <c r="N19" s="573">
        <v>1.4252789482770747</v>
      </c>
      <c r="O19" s="574">
        <v>1.4252789482770747</v>
      </c>
      <c r="P19" s="343"/>
      <c r="Q19" s="341" t="s">
        <v>57</v>
      </c>
      <c r="R19" s="347">
        <v>5.9700000000000003E-2</v>
      </c>
      <c r="S19" s="346"/>
    </row>
    <row r="20" spans="2:19" s="7" customFormat="1" ht="15" customHeight="1">
      <c r="B20" s="341" t="s">
        <v>58</v>
      </c>
      <c r="C20" s="1037"/>
      <c r="D20" s="573">
        <v>0.81479596300213952</v>
      </c>
      <c r="E20" s="573">
        <v>2.0347916401898445</v>
      </c>
      <c r="F20" s="574">
        <v>1.3640823104693141</v>
      </c>
      <c r="G20" s="342"/>
      <c r="H20" s="1039"/>
      <c r="I20" s="760">
        <v>2.2165568170963379E-2</v>
      </c>
      <c r="J20" s="342">
        <v>1.9588407560555687E-2</v>
      </c>
      <c r="K20" s="792">
        <v>1.9158977159667412E-2</v>
      </c>
      <c r="L20" s="570"/>
      <c r="M20" s="760">
        <v>1.5375827370969875E-2</v>
      </c>
      <c r="N20" s="573">
        <v>1.3640823104693141</v>
      </c>
      <c r="O20" s="574">
        <v>1.3640823104693141</v>
      </c>
      <c r="P20" s="343"/>
      <c r="Q20" s="341" t="s">
        <v>58</v>
      </c>
      <c r="R20" s="347">
        <v>0.19270000000000001</v>
      </c>
      <c r="S20" s="346"/>
    </row>
    <row r="21" spans="2:19" s="7" customFormat="1" ht="15" customHeight="1">
      <c r="B21" s="341" t="s">
        <v>59</v>
      </c>
      <c r="C21" s="1037"/>
      <c r="D21" s="573">
        <v>0.81367274635874565</v>
      </c>
      <c r="E21" s="573">
        <v>2.0584768243862439</v>
      </c>
      <c r="F21" s="574">
        <v>1.0337368359632491</v>
      </c>
      <c r="G21" s="342"/>
      <c r="H21" s="1039"/>
      <c r="I21" s="760">
        <v>1.6384502259960465E-2</v>
      </c>
      <c r="J21" s="342">
        <v>1.6856293741725148E-2</v>
      </c>
      <c r="K21" s="792">
        <v>8.5236833421005187E-3</v>
      </c>
      <c r="L21" s="570"/>
      <c r="M21" s="760">
        <v>4.4505783322034809E-2</v>
      </c>
      <c r="N21" s="573">
        <v>1.0337368359632491</v>
      </c>
      <c r="O21" s="574">
        <v>1.0337368359632491</v>
      </c>
      <c r="P21" s="343"/>
      <c r="Q21" s="341" t="s">
        <v>59</v>
      </c>
      <c r="R21" s="347">
        <v>8.72E-2</v>
      </c>
      <c r="S21" s="346"/>
    </row>
    <row r="22" spans="2:19" s="7" customFormat="1" ht="15" customHeight="1">
      <c r="B22" s="341" t="s">
        <v>2</v>
      </c>
      <c r="C22" s="1037"/>
      <c r="D22" s="573">
        <v>0.95987064676616929</v>
      </c>
      <c r="E22" s="573">
        <v>1.824879294501109</v>
      </c>
      <c r="F22" s="574">
        <v>1.3097313482192923</v>
      </c>
      <c r="G22" s="342"/>
      <c r="H22" s="1039"/>
      <c r="I22" s="760">
        <v>6.181874749024141E-2</v>
      </c>
      <c r="J22" s="342">
        <v>1.3084777638845635E-2</v>
      </c>
      <c r="K22" s="792">
        <v>4.7197826127166831E-2</v>
      </c>
      <c r="L22" s="570"/>
      <c r="M22" s="760">
        <v>3.1808018241157532E-2</v>
      </c>
      <c r="N22" s="573">
        <v>1.3097313482192923</v>
      </c>
      <c r="O22" s="574">
        <v>1.3097313482192923</v>
      </c>
      <c r="P22" s="343"/>
      <c r="Q22" s="341" t="s">
        <v>2</v>
      </c>
      <c r="R22" s="347">
        <v>2.52E-2</v>
      </c>
      <c r="S22" s="346"/>
    </row>
    <row r="23" spans="2:19" s="7" customFormat="1" ht="15" customHeight="1">
      <c r="B23" s="341" t="s">
        <v>60</v>
      </c>
      <c r="C23" s="1038"/>
      <c r="D23" s="575">
        <v>0.87055645411060301</v>
      </c>
      <c r="E23" s="575">
        <v>2.1939740417429374</v>
      </c>
      <c r="F23" s="576">
        <v>1.2936023028196293</v>
      </c>
      <c r="G23" s="342"/>
      <c r="H23" s="1040"/>
      <c r="I23" s="761">
        <v>2.4880871271269145E-2</v>
      </c>
      <c r="J23" s="793">
        <v>1.8987932591072454E-2</v>
      </c>
      <c r="K23" s="794">
        <v>2.2213439304183513E-2</v>
      </c>
      <c r="L23" s="570"/>
      <c r="M23" s="761">
        <v>1.960931168646618E-2</v>
      </c>
      <c r="N23" s="575">
        <v>1.2936023028196293</v>
      </c>
      <c r="O23" s="576">
        <v>1.2936023028196293</v>
      </c>
      <c r="P23" s="343"/>
      <c r="Q23" s="348" t="s">
        <v>60</v>
      </c>
      <c r="R23" s="349">
        <v>4.8599999999999997E-2</v>
      </c>
      <c r="S23" s="346"/>
    </row>
    <row r="24" spans="2:19" s="7" customFormat="1" ht="12.75" customHeight="1">
      <c r="B24" s="46"/>
      <c r="C24" s="48"/>
      <c r="D24" s="25"/>
      <c r="E24" s="25"/>
      <c r="F24" s="25"/>
      <c r="G24" s="25"/>
      <c r="H24" s="48"/>
      <c r="I24" s="25"/>
      <c r="J24" s="25"/>
      <c r="K24" s="25"/>
      <c r="L24" s="26"/>
      <c r="M24" s="25"/>
      <c r="N24" s="25"/>
      <c r="O24" s="25"/>
      <c r="P24" s="27"/>
      <c r="Q24" s="28"/>
      <c r="R24" s="28"/>
      <c r="S24" s="45"/>
    </row>
    <row r="25" spans="2:19" s="7" customFormat="1" ht="12.75" customHeight="1">
      <c r="B25" s="99"/>
      <c r="C25" s="50"/>
      <c r="D25" s="51"/>
      <c r="E25" s="51"/>
      <c r="F25" s="51"/>
      <c r="G25" s="51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</row>
    <row r="26" spans="2:19" ht="12.75" customHeight="1"/>
    <row r="27" spans="2:19">
      <c r="E27" s="101"/>
    </row>
    <row r="28" spans="2:19" ht="15">
      <c r="D28" s="100"/>
      <c r="E28" s="100"/>
      <c r="F28" s="100"/>
      <c r="H28" s="112"/>
      <c r="I28" s="926"/>
      <c r="J28" s="926"/>
      <c r="K28" s="926"/>
      <c r="M28" s="926"/>
      <c r="N28"/>
    </row>
    <row r="29" spans="2:19">
      <c r="D29" s="100"/>
      <c r="E29" s="100"/>
      <c r="F29" s="100"/>
      <c r="H29" s="112"/>
      <c r="I29" s="926"/>
      <c r="J29" s="926"/>
      <c r="K29" s="926"/>
      <c r="M29" s="926"/>
    </row>
    <row r="30" spans="2:19">
      <c r="D30" s="100"/>
      <c r="E30" s="100"/>
      <c r="F30" s="100"/>
      <c r="H30" s="112"/>
      <c r="I30" s="926"/>
      <c r="J30" s="926"/>
      <c r="K30" s="926"/>
      <c r="M30" s="926"/>
    </row>
    <row r="31" spans="2:19">
      <c r="D31" s="100"/>
      <c r="E31" s="100"/>
      <c r="F31" s="100"/>
      <c r="H31" s="112"/>
      <c r="I31" s="926"/>
      <c r="J31" s="926"/>
      <c r="K31" s="926"/>
      <c r="M31" s="926"/>
    </row>
    <row r="32" spans="2:19">
      <c r="D32" s="100"/>
      <c r="E32" s="100"/>
      <c r="F32" s="100"/>
      <c r="H32" s="112"/>
      <c r="I32" s="926"/>
      <c r="J32" s="926"/>
      <c r="K32" s="926"/>
      <c r="M32" s="926"/>
    </row>
    <row r="33" spans="4:13">
      <c r="D33" s="100"/>
      <c r="E33" s="100"/>
      <c r="F33" s="100"/>
      <c r="H33" s="112"/>
      <c r="I33" s="926"/>
      <c r="J33" s="926"/>
      <c r="K33" s="926"/>
      <c r="M33" s="926"/>
    </row>
    <row r="34" spans="4:13">
      <c r="D34" s="100"/>
      <c r="E34" s="100"/>
      <c r="F34" s="100"/>
      <c r="H34" s="112"/>
      <c r="I34" s="926"/>
      <c r="J34" s="926"/>
      <c r="K34" s="926"/>
      <c r="M34" s="926"/>
    </row>
    <row r="35" spans="4:13">
      <c r="D35" s="100"/>
      <c r="E35" s="100"/>
      <c r="F35" s="100"/>
      <c r="H35" s="112"/>
      <c r="I35" s="926"/>
      <c r="J35" s="926"/>
      <c r="K35" s="926"/>
      <c r="M35" s="926"/>
    </row>
    <row r="36" spans="4:13">
      <c r="D36" s="100"/>
      <c r="E36" s="100"/>
      <c r="F36" s="100"/>
      <c r="H36" s="112"/>
      <c r="I36" s="926"/>
      <c r="J36" s="926"/>
      <c r="K36" s="926"/>
      <c r="M36" s="926"/>
    </row>
    <row r="37" spans="4:13">
      <c r="D37" s="100"/>
      <c r="E37" s="100"/>
      <c r="F37" s="100"/>
      <c r="H37" s="112"/>
      <c r="I37" s="926"/>
      <c r="J37" s="926"/>
      <c r="K37" s="926"/>
      <c r="M37" s="926"/>
    </row>
    <row r="40" spans="4:13">
      <c r="D40" s="101"/>
      <c r="E40" s="101"/>
      <c r="F40" s="101"/>
      <c r="I40" s="927"/>
      <c r="J40" s="927"/>
      <c r="K40" s="927"/>
      <c r="M40" s="927"/>
    </row>
    <row r="41" spans="4:13">
      <c r="D41" s="101"/>
      <c r="E41" s="101"/>
      <c r="F41" s="101"/>
      <c r="I41" s="927"/>
      <c r="J41" s="927"/>
      <c r="K41" s="927"/>
      <c r="M41" s="927"/>
    </row>
    <row r="42" spans="4:13">
      <c r="D42" s="101"/>
      <c r="E42" s="101"/>
      <c r="F42" s="101"/>
      <c r="I42" s="927"/>
      <c r="J42" s="927"/>
      <c r="K42" s="927"/>
      <c r="M42" s="927"/>
    </row>
    <row r="43" spans="4:13">
      <c r="D43" s="101"/>
      <c r="E43" s="101"/>
      <c r="F43" s="101"/>
      <c r="I43" s="927"/>
      <c r="J43" s="927"/>
      <c r="K43" s="927"/>
      <c r="M43" s="927"/>
    </row>
    <row r="44" spans="4:13">
      <c r="D44" s="101"/>
      <c r="E44" s="101"/>
      <c r="F44" s="101"/>
      <c r="I44" s="927"/>
      <c r="J44" s="927"/>
      <c r="K44" s="927"/>
      <c r="M44" s="927"/>
    </row>
    <row r="45" spans="4:13">
      <c r="D45" s="101"/>
      <c r="E45" s="101"/>
      <c r="F45" s="101"/>
      <c r="I45" s="927"/>
      <c r="J45" s="927"/>
      <c r="K45" s="927"/>
      <c r="M45" s="927"/>
    </row>
    <row r="46" spans="4:13">
      <c r="D46" s="101"/>
      <c r="E46" s="101"/>
      <c r="F46" s="101"/>
      <c r="I46" s="927"/>
      <c r="J46" s="927"/>
      <c r="K46" s="927"/>
      <c r="M46" s="927"/>
    </row>
    <row r="47" spans="4:13">
      <c r="D47" s="101"/>
      <c r="E47" s="101"/>
      <c r="F47" s="101"/>
      <c r="I47" s="927"/>
      <c r="J47" s="927"/>
      <c r="K47" s="927"/>
      <c r="M47" s="927"/>
    </row>
    <row r="48" spans="4:13">
      <c r="D48" s="101"/>
      <c r="E48" s="101"/>
      <c r="F48" s="101"/>
      <c r="I48" s="927"/>
      <c r="J48" s="927"/>
      <c r="K48" s="927"/>
      <c r="M48" s="927"/>
    </row>
    <row r="49" spans="4:13">
      <c r="D49" s="101"/>
      <c r="E49" s="101"/>
      <c r="F49" s="101"/>
      <c r="I49" s="927"/>
      <c r="J49" s="927"/>
      <c r="K49" s="927"/>
      <c r="M49" s="927"/>
    </row>
  </sheetData>
  <mergeCells count="14">
    <mergeCell ref="C15:C23"/>
    <mergeCell ref="H15:H23"/>
    <mergeCell ref="H12:H13"/>
    <mergeCell ref="C12:C13"/>
    <mergeCell ref="D12:D13"/>
    <mergeCell ref="E12:E13"/>
    <mergeCell ref="F12:F13"/>
    <mergeCell ref="O12:O13"/>
    <mergeCell ref="M9:O9"/>
    <mergeCell ref="I12:I13"/>
    <mergeCell ref="J12:J13"/>
    <mergeCell ref="K12:K13"/>
    <mergeCell ref="M12:M13"/>
    <mergeCell ref="N12:N13"/>
  </mergeCells>
  <pageMargins left="0.39370078740157483" right="0.31496062992125984" top="0.98425196850393704" bottom="0.39370078740157483" header="0.59055118110236227" footer="1.1811023622047245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56"/>
  <sheetViews>
    <sheetView zoomScaleNormal="100" workbookViewId="0">
      <selection activeCell="AQ227" sqref="AQ227"/>
    </sheetView>
  </sheetViews>
  <sheetFormatPr baseColWidth="10" defaultColWidth="11.42578125" defaultRowHeight="11.25"/>
  <cols>
    <col min="1" max="1" width="11.42578125" style="58"/>
    <col min="2" max="2" width="29.85546875" style="58" customWidth="1"/>
    <col min="3" max="3" width="20.7109375" style="58" customWidth="1"/>
    <col min="4" max="4" width="12.85546875" style="59" customWidth="1"/>
    <col min="5" max="6" width="12.7109375" style="59" customWidth="1"/>
    <col min="7" max="7" width="2.7109375" style="59" customWidth="1"/>
    <col min="8" max="8" width="15.5703125" style="58" customWidth="1"/>
    <col min="9" max="10" width="12.7109375" style="59" customWidth="1"/>
    <col min="11" max="11" width="13.5703125" style="59" customWidth="1"/>
    <col min="12" max="12" width="2.7109375" style="58" customWidth="1"/>
    <col min="13" max="13" width="17.42578125" style="59" customWidth="1"/>
    <col min="14" max="14" width="18.42578125" style="59" bestFit="1" customWidth="1"/>
    <col min="15" max="15" width="13.85546875" style="59" bestFit="1" customWidth="1"/>
    <col min="16" max="16" width="2.7109375" style="58" customWidth="1"/>
    <col min="17" max="17" width="23" style="58" customWidth="1"/>
    <col min="18" max="18" width="15.7109375" style="58" customWidth="1"/>
    <col min="19" max="16384" width="11.42578125" style="58"/>
  </cols>
  <sheetData>
    <row r="1" spans="2:19" ht="11.25" customHeight="1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2:19" ht="11.25" customHeigh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2:19" ht="11.25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2:19" ht="11.25" customHeight="1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2:19" ht="11.25" customHeight="1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2:19" ht="11.25" customHeight="1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19" ht="11.2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9" spans="2:19" s="64" customFormat="1" ht="12.75" customHeight="1">
      <c r="B9" s="851"/>
      <c r="C9" s="852"/>
      <c r="D9" s="853"/>
      <c r="E9" s="853"/>
      <c r="F9" s="853"/>
      <c r="G9" s="853"/>
      <c r="H9" s="852"/>
      <c r="I9" s="853"/>
      <c r="J9" s="853"/>
      <c r="K9" s="853"/>
      <c r="L9" s="854"/>
      <c r="M9" s="853"/>
      <c r="N9" s="853"/>
      <c r="O9" s="853"/>
      <c r="P9" s="855"/>
      <c r="Q9" s="856"/>
      <c r="R9" s="855"/>
      <c r="S9" s="857"/>
    </row>
    <row r="10" spans="2:19" s="64" customFormat="1" ht="12.75" customHeight="1">
      <c r="B10" s="689"/>
      <c r="C10" s="311"/>
      <c r="D10" s="242"/>
      <c r="E10" s="242"/>
      <c r="F10" s="242"/>
      <c r="G10" s="242"/>
      <c r="H10" s="311"/>
      <c r="I10" s="242"/>
      <c r="J10" s="242"/>
      <c r="K10" s="242"/>
      <c r="L10" s="286"/>
      <c r="M10" s="242"/>
      <c r="N10" s="242"/>
      <c r="O10" s="242"/>
      <c r="P10" s="700"/>
      <c r="Q10" s="295"/>
      <c r="R10" s="700"/>
      <c r="S10" s="501"/>
    </row>
    <row r="11" spans="2:19" s="64" customFormat="1" ht="12.75" customHeight="1">
      <c r="B11" s="689"/>
      <c r="C11" s="311"/>
      <c r="D11" s="242"/>
      <c r="E11" s="242"/>
      <c r="F11" s="242"/>
      <c r="G11" s="242"/>
      <c r="H11" s="311"/>
      <c r="I11" s="242"/>
      <c r="J11" s="242"/>
      <c r="K11" s="242"/>
      <c r="L11" s="286"/>
      <c r="M11" s="1051">
        <v>45627</v>
      </c>
      <c r="N11" s="1052"/>
      <c r="O11" s="1053"/>
      <c r="P11" s="700"/>
      <c r="Q11" s="295"/>
      <c r="R11" s="700"/>
      <c r="S11" s="501"/>
    </row>
    <row r="12" spans="2:19" s="64" customFormat="1" ht="27" customHeight="1">
      <c r="B12" s="293"/>
      <c r="C12" s="454" t="s">
        <v>27</v>
      </c>
      <c r="D12" s="452">
        <v>44896</v>
      </c>
      <c r="E12" s="452">
        <v>45261</v>
      </c>
      <c r="F12" s="453">
        <v>45627</v>
      </c>
      <c r="G12" s="671"/>
      <c r="H12" s="455" t="s">
        <v>27</v>
      </c>
      <c r="I12" s="456">
        <v>45536</v>
      </c>
      <c r="J12" s="457">
        <v>45566</v>
      </c>
      <c r="K12" s="458">
        <v>45597</v>
      </c>
      <c r="L12" s="670"/>
      <c r="M12" s="459" t="s">
        <v>94</v>
      </c>
      <c r="N12" s="460" t="s">
        <v>151</v>
      </c>
      <c r="O12" s="461" t="s">
        <v>146</v>
      </c>
      <c r="P12" s="294"/>
      <c r="Q12" s="295" t="s">
        <v>209</v>
      </c>
      <c r="R12" s="296"/>
      <c r="S12" s="501"/>
    </row>
    <row r="13" spans="2:19" s="64" customFormat="1">
      <c r="B13" s="693" t="s">
        <v>196</v>
      </c>
      <c r="C13" s="298"/>
      <c r="D13" s="389"/>
      <c r="E13" s="389"/>
      <c r="F13" s="390"/>
      <c r="G13" s="703"/>
      <c r="H13" s="451"/>
      <c r="I13" s="303"/>
      <c r="J13" s="299"/>
      <c r="K13" s="300"/>
      <c r="L13" s="702"/>
      <c r="M13" s="303"/>
      <c r="N13" s="299"/>
      <c r="O13" s="300"/>
      <c r="P13" s="702"/>
      <c r="Q13" s="504" t="s">
        <v>3</v>
      </c>
      <c r="R13" s="505">
        <v>1</v>
      </c>
      <c r="S13" s="501"/>
    </row>
    <row r="14" spans="2:19" s="64" customFormat="1" ht="12.75" customHeight="1">
      <c r="B14" s="1054" t="s">
        <v>0</v>
      </c>
      <c r="C14" s="1056" t="s">
        <v>151</v>
      </c>
      <c r="D14" s="1058">
        <v>0.89334767022515638</v>
      </c>
      <c r="E14" s="1058">
        <v>2.1255641721135659</v>
      </c>
      <c r="F14" s="1060">
        <v>0.83036015209795444</v>
      </c>
      <c r="G14" s="703"/>
      <c r="H14" s="757" t="s">
        <v>93</v>
      </c>
      <c r="I14" s="931">
        <v>663002.03072399844</v>
      </c>
      <c r="J14" s="932">
        <v>681000.91069459752</v>
      </c>
      <c r="K14" s="933">
        <v>707566.47232635051</v>
      </c>
      <c r="L14" s="696"/>
      <c r="M14" s="936">
        <v>721938.63535464904</v>
      </c>
      <c r="N14" s="902"/>
      <c r="O14" s="750"/>
      <c r="P14" s="702"/>
      <c r="Q14" s="506"/>
      <c r="R14" s="493"/>
      <c r="S14" s="501"/>
    </row>
    <row r="15" spans="2:19" s="64" customFormat="1" ht="24" customHeight="1" thickBot="1">
      <c r="B15" s="1055"/>
      <c r="C15" s="1057"/>
      <c r="D15" s="1059"/>
      <c r="E15" s="1059"/>
      <c r="F15" s="1061"/>
      <c r="G15" s="704"/>
      <c r="H15" s="734" t="s">
        <v>33</v>
      </c>
      <c r="I15" s="734">
        <v>2.4761523745776115E-2</v>
      </c>
      <c r="J15" s="934">
        <v>2.7147548780422692E-2</v>
      </c>
      <c r="K15" s="935">
        <v>3.9009583121786262E-2</v>
      </c>
      <c r="L15" s="383"/>
      <c r="M15" s="937">
        <v>2.031210294779151E-2</v>
      </c>
      <c r="N15" s="938">
        <v>0.83036015209795444</v>
      </c>
      <c r="O15" s="903">
        <v>0.83036015209795444</v>
      </c>
      <c r="P15" s="705"/>
      <c r="Q15" s="507" t="s">
        <v>8</v>
      </c>
      <c r="R15" s="706">
        <v>0.47845814817148363</v>
      </c>
      <c r="S15" s="501"/>
    </row>
    <row r="16" spans="2:19" s="64" customFormat="1" ht="12.75" customHeight="1" thickTop="1">
      <c r="B16" s="307" t="s">
        <v>8</v>
      </c>
      <c r="C16" s="1064" t="s">
        <v>191</v>
      </c>
      <c r="D16" s="758">
        <v>0.81395910676303673</v>
      </c>
      <c r="E16" s="701">
        <v>2.5643007391961232</v>
      </c>
      <c r="F16" s="706">
        <v>0.42487485257656288</v>
      </c>
      <c r="G16" s="701"/>
      <c r="H16" s="1066" t="s">
        <v>33</v>
      </c>
      <c r="I16" s="701">
        <v>1.4503660534631813E-2</v>
      </c>
      <c r="J16" s="701">
        <v>1.8911533842757899E-2</v>
      </c>
      <c r="K16" s="706">
        <v>7.702768113795555E-3</v>
      </c>
      <c r="L16" s="286"/>
      <c r="M16" s="758">
        <v>6.5645722966889419E-3</v>
      </c>
      <c r="N16" s="701">
        <v>0.42487485257656288</v>
      </c>
      <c r="O16" s="706">
        <v>0.42487485257656288</v>
      </c>
      <c r="P16" s="700"/>
      <c r="Q16" s="507" t="s">
        <v>9</v>
      </c>
      <c r="R16" s="706">
        <v>0.42341015623263528</v>
      </c>
      <c r="S16" s="501"/>
    </row>
    <row r="17" spans="2:19" s="64" customFormat="1" ht="12.75" customHeight="1">
      <c r="B17" s="309" t="s">
        <v>9</v>
      </c>
      <c r="C17" s="1064"/>
      <c r="D17" s="758">
        <v>0.99970767866597354</v>
      </c>
      <c r="E17" s="701">
        <v>1.5684532274738405</v>
      </c>
      <c r="F17" s="706">
        <v>1.3602578504743614</v>
      </c>
      <c r="G17" s="701"/>
      <c r="H17" s="1066"/>
      <c r="I17" s="701">
        <v>3.9999256799939431E-2</v>
      </c>
      <c r="J17" s="701">
        <v>4.0000293679567589E-2</v>
      </c>
      <c r="K17" s="706">
        <v>3.9999891078627448E-2</v>
      </c>
      <c r="L17" s="286"/>
      <c r="M17" s="758">
        <v>3.9999761746976281E-2</v>
      </c>
      <c r="N17" s="701">
        <v>1.3602578504743614</v>
      </c>
      <c r="O17" s="706">
        <v>1.3602578504743614</v>
      </c>
      <c r="P17" s="700"/>
      <c r="Q17" s="508" t="s">
        <v>10</v>
      </c>
      <c r="R17" s="708">
        <v>9.8131695799505966E-2</v>
      </c>
      <c r="S17" s="501"/>
    </row>
    <row r="18" spans="2:19" s="64" customFormat="1" ht="12.75" customHeight="1">
      <c r="B18" s="309" t="s">
        <v>10</v>
      </c>
      <c r="C18" s="1065"/>
      <c r="D18" s="759">
        <v>0.96812946086557217</v>
      </c>
      <c r="E18" s="707">
        <v>1.9001363003153946</v>
      </c>
      <c r="F18" s="708">
        <v>2.1493359346008907</v>
      </c>
      <c r="G18" s="701"/>
      <c r="H18" s="1067"/>
      <c r="I18" s="707">
        <v>1.4055949702475701E-2</v>
      </c>
      <c r="J18" s="707">
        <v>1.4172947787376433E-2</v>
      </c>
      <c r="K18" s="708">
        <v>0.21848049085935739</v>
      </c>
      <c r="L18" s="286"/>
      <c r="M18" s="759">
        <v>5.1463398439981489E-3</v>
      </c>
      <c r="N18" s="707">
        <v>2.1493359346008907</v>
      </c>
      <c r="O18" s="708">
        <v>2.1493359346008907</v>
      </c>
      <c r="P18" s="700"/>
      <c r="Q18" s="700"/>
      <c r="R18" s="700"/>
      <c r="S18" s="501"/>
    </row>
    <row r="19" spans="2:19" s="64" customFormat="1" ht="12.75" customHeight="1">
      <c r="B19" s="689"/>
      <c r="C19" s="311"/>
      <c r="D19" s="242"/>
      <c r="E19" s="242"/>
      <c r="F19" s="242"/>
      <c r="G19" s="242"/>
      <c r="H19" s="311"/>
      <c r="I19" s="242"/>
      <c r="J19" s="242"/>
      <c r="K19" s="242"/>
      <c r="L19" s="286"/>
      <c r="M19" s="242"/>
      <c r="N19" s="242"/>
      <c r="O19" s="242"/>
      <c r="P19" s="700"/>
      <c r="Q19" s="295"/>
      <c r="R19" s="700"/>
      <c r="S19" s="501"/>
    </row>
    <row r="20" spans="2:19" s="64" customFormat="1" ht="12.75" customHeight="1">
      <c r="B20" s="689"/>
      <c r="C20" s="311"/>
      <c r="D20" s="242"/>
      <c r="E20" s="242"/>
      <c r="F20" s="242"/>
      <c r="G20" s="242"/>
      <c r="H20" s="311"/>
      <c r="I20" s="242"/>
      <c r="J20" s="242"/>
      <c r="K20" s="242"/>
      <c r="L20" s="286"/>
      <c r="M20" s="242"/>
      <c r="N20" s="242"/>
      <c r="O20" s="242"/>
      <c r="P20" s="700"/>
      <c r="Q20" s="295"/>
      <c r="R20" s="700"/>
      <c r="S20" s="501"/>
    </row>
    <row r="21" spans="2:19" s="64" customFormat="1" ht="12.75" customHeight="1">
      <c r="B21" s="689"/>
      <c r="C21" s="311"/>
      <c r="D21" s="242"/>
      <c r="E21" s="242"/>
      <c r="F21" s="242"/>
      <c r="G21" s="242"/>
      <c r="H21" s="311"/>
      <c r="I21" s="242"/>
      <c r="J21" s="242"/>
      <c r="K21" s="242"/>
      <c r="L21" s="286"/>
      <c r="M21" s="1051">
        <v>45627</v>
      </c>
      <c r="N21" s="1052"/>
      <c r="O21" s="1053"/>
      <c r="P21" s="700"/>
      <c r="Q21" s="295"/>
      <c r="R21" s="700"/>
      <c r="S21" s="501"/>
    </row>
    <row r="22" spans="2:19" s="64" customFormat="1" ht="26.25" customHeight="1">
      <c r="B22" s="293"/>
      <c r="C22" s="454" t="s">
        <v>27</v>
      </c>
      <c r="D22" s="452">
        <v>44896</v>
      </c>
      <c r="E22" s="452">
        <v>45261</v>
      </c>
      <c r="F22" s="453">
        <v>45627</v>
      </c>
      <c r="G22" s="671"/>
      <c r="H22" s="455" t="s">
        <v>27</v>
      </c>
      <c r="I22" s="456">
        <v>45536</v>
      </c>
      <c r="J22" s="457">
        <v>45566</v>
      </c>
      <c r="K22" s="458">
        <v>45597</v>
      </c>
      <c r="L22" s="670"/>
      <c r="M22" s="459" t="s">
        <v>94</v>
      </c>
      <c r="N22" s="460" t="s">
        <v>151</v>
      </c>
      <c r="O22" s="461" t="s">
        <v>146</v>
      </c>
      <c r="P22" s="294"/>
      <c r="Q22" s="295" t="s">
        <v>209</v>
      </c>
      <c r="R22" s="296"/>
      <c r="S22" s="501"/>
    </row>
    <row r="23" spans="2:19" s="64" customFormat="1" ht="12.75" customHeight="1">
      <c r="B23" s="693" t="s">
        <v>197</v>
      </c>
      <c r="C23" s="298"/>
      <c r="D23" s="389"/>
      <c r="E23" s="389"/>
      <c r="F23" s="390"/>
      <c r="G23" s="703"/>
      <c r="H23" s="451"/>
      <c r="I23" s="303"/>
      <c r="J23" s="299"/>
      <c r="K23" s="300"/>
      <c r="L23" s="702"/>
      <c r="M23" s="303"/>
      <c r="N23" s="299"/>
      <c r="O23" s="300"/>
      <c r="P23" s="702"/>
      <c r="Q23" s="504" t="s">
        <v>3</v>
      </c>
      <c r="R23" s="505">
        <v>1</v>
      </c>
      <c r="S23" s="501"/>
    </row>
    <row r="24" spans="2:19" s="64" customFormat="1" ht="12.75" customHeight="1">
      <c r="B24" s="1054" t="s">
        <v>0</v>
      </c>
      <c r="C24" s="1056" t="s">
        <v>151</v>
      </c>
      <c r="D24" s="1062">
        <v>0.9445758581863597</v>
      </c>
      <c r="E24" s="1058">
        <v>2.0447670747506415</v>
      </c>
      <c r="F24" s="1060">
        <v>0.78846972227172207</v>
      </c>
      <c r="G24" s="703"/>
      <c r="H24" s="757" t="s">
        <v>93</v>
      </c>
      <c r="I24" s="931">
        <v>665760.91095920594</v>
      </c>
      <c r="J24" s="932">
        <v>679272.85790812154</v>
      </c>
      <c r="K24" s="933">
        <v>701745.12633296591</v>
      </c>
      <c r="L24" s="702"/>
      <c r="M24" s="936">
        <v>710720.52164351335</v>
      </c>
      <c r="N24" s="902"/>
      <c r="O24" s="750"/>
      <c r="P24" s="702"/>
      <c r="Q24" s="506"/>
      <c r="R24" s="493"/>
      <c r="S24" s="501"/>
    </row>
    <row r="25" spans="2:19" s="64" customFormat="1" ht="27" customHeight="1" thickBot="1">
      <c r="B25" s="1055"/>
      <c r="C25" s="1057"/>
      <c r="D25" s="1063"/>
      <c r="E25" s="1059"/>
      <c r="F25" s="1061"/>
      <c r="G25" s="704"/>
      <c r="H25" s="734" t="s">
        <v>33</v>
      </c>
      <c r="I25" s="734">
        <v>2.1807412550300942E-2</v>
      </c>
      <c r="J25" s="934">
        <v>2.0295494563428162E-2</v>
      </c>
      <c r="K25" s="935">
        <v>3.3082829916168954E-2</v>
      </c>
      <c r="L25" s="705"/>
      <c r="M25" s="937">
        <v>1.2790107082679913E-2</v>
      </c>
      <c r="N25" s="938">
        <v>0.78846972227172207</v>
      </c>
      <c r="O25" s="903">
        <v>0.78846972227172207</v>
      </c>
      <c r="P25" s="705"/>
      <c r="Q25" s="507" t="s">
        <v>8</v>
      </c>
      <c r="R25" s="706">
        <v>0.48267610782543247</v>
      </c>
      <c r="S25" s="501"/>
    </row>
    <row r="26" spans="2:19" s="64" customFormat="1" ht="12.75" customHeight="1" thickTop="1">
      <c r="B26" s="307" t="s">
        <v>8</v>
      </c>
      <c r="C26" s="1064" t="s">
        <v>191</v>
      </c>
      <c r="D26" s="758">
        <v>0.91651885356825358</v>
      </c>
      <c r="E26" s="701">
        <v>2.4364100955836854</v>
      </c>
      <c r="F26" s="706">
        <v>0.3868868040600566</v>
      </c>
      <c r="G26" s="701"/>
      <c r="H26" s="1066" t="s">
        <v>33</v>
      </c>
      <c r="I26" s="701">
        <v>1.0599320400657364E-2</v>
      </c>
      <c r="J26" s="701">
        <v>6.7862357279289132E-3</v>
      </c>
      <c r="K26" s="706">
        <v>-1.8764932406402091E-3</v>
      </c>
      <c r="L26" s="700"/>
      <c r="M26" s="758">
        <v>-8.6486479151852702E-3</v>
      </c>
      <c r="N26" s="701">
        <v>0.3868868040600566</v>
      </c>
      <c r="O26" s="706">
        <v>0.3868868040600566</v>
      </c>
      <c r="P26" s="700"/>
      <c r="Q26" s="507" t="s">
        <v>9</v>
      </c>
      <c r="R26" s="706">
        <v>0.43009331734351602</v>
      </c>
      <c r="S26" s="501"/>
    </row>
    <row r="27" spans="2:19" s="64" customFormat="1" ht="12.75" customHeight="1">
      <c r="B27" s="309" t="s">
        <v>9</v>
      </c>
      <c r="C27" s="1064"/>
      <c r="D27" s="758">
        <v>0.99970767866597354</v>
      </c>
      <c r="E27" s="701">
        <v>1.5684532274738405</v>
      </c>
      <c r="F27" s="706">
        <v>1.3602578232322613</v>
      </c>
      <c r="G27" s="701"/>
      <c r="H27" s="1066"/>
      <c r="I27" s="701">
        <v>3.9999256799939431E-2</v>
      </c>
      <c r="J27" s="701">
        <v>4.0000293679567589E-2</v>
      </c>
      <c r="K27" s="706">
        <v>3.9999891078627448E-2</v>
      </c>
      <c r="L27" s="700"/>
      <c r="M27" s="758">
        <v>3.9999749743297341E-2</v>
      </c>
      <c r="N27" s="701">
        <v>1.3602578232322613</v>
      </c>
      <c r="O27" s="706">
        <v>1.3602578232322613</v>
      </c>
      <c r="P27" s="700"/>
      <c r="Q27" s="508" t="s">
        <v>10</v>
      </c>
      <c r="R27" s="708">
        <v>8.7230574831051608E-2</v>
      </c>
      <c r="S27" s="501"/>
    </row>
    <row r="28" spans="2:19" s="64" customFormat="1" ht="12.75" customHeight="1">
      <c r="B28" s="309" t="s">
        <v>10</v>
      </c>
      <c r="C28" s="1065"/>
      <c r="D28" s="759">
        <v>0.86715326565672757</v>
      </c>
      <c r="E28" s="707">
        <v>1.5304186592551905</v>
      </c>
      <c r="F28" s="708">
        <v>2.0198509857800167</v>
      </c>
      <c r="G28" s="701"/>
      <c r="H28" s="1067"/>
      <c r="I28" s="707">
        <v>2.9381132274686195E-3</v>
      </c>
      <c r="J28" s="707">
        <v>6.1455465363462469E-3</v>
      </c>
      <c r="K28" s="708">
        <v>0.23652232198341028</v>
      </c>
      <c r="L28" s="700"/>
      <c r="M28" s="759">
        <v>3.4227428395066095E-3</v>
      </c>
      <c r="N28" s="707">
        <v>2.0198509857800167</v>
      </c>
      <c r="O28" s="708">
        <v>2.0198509857800167</v>
      </c>
      <c r="P28" s="700"/>
      <c r="Q28" s="700"/>
      <c r="R28" s="700"/>
      <c r="S28" s="501"/>
    </row>
    <row r="29" spans="2:19" s="64" customFormat="1" ht="12.75" customHeight="1">
      <c r="B29" s="689"/>
      <c r="C29" s="311"/>
      <c r="D29" s="242"/>
      <c r="E29" s="242"/>
      <c r="F29" s="242"/>
      <c r="G29" s="242"/>
      <c r="H29" s="311"/>
      <c r="I29" s="242"/>
      <c r="J29" s="242"/>
      <c r="K29" s="242"/>
      <c r="L29" s="286"/>
      <c r="M29" s="242"/>
      <c r="N29" s="242"/>
      <c r="O29" s="242"/>
      <c r="P29" s="700"/>
      <c r="Q29" s="295"/>
      <c r="R29" s="700"/>
      <c r="S29" s="501"/>
    </row>
    <row r="30" spans="2:19" s="77" customFormat="1" ht="12.75" customHeight="1">
      <c r="B30" s="312"/>
      <c r="C30" s="289"/>
      <c r="D30" s="313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668"/>
      <c r="Q30" s="700"/>
      <c r="R30" s="700"/>
      <c r="S30" s="502"/>
    </row>
    <row r="31" spans="2:19" s="64" customFormat="1" ht="12.75" customHeight="1">
      <c r="B31" s="314"/>
      <c r="C31" s="315"/>
      <c r="D31" s="707"/>
      <c r="E31" s="707"/>
      <c r="F31" s="707"/>
      <c r="G31" s="707"/>
      <c r="H31" s="315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503"/>
    </row>
    <row r="32" spans="2:19" ht="12.75" customHeight="1"/>
    <row r="33" spans="2:14">
      <c r="B33" s="531"/>
      <c r="M33" s="939"/>
    </row>
    <row r="34" spans="2:14">
      <c r="M34" s="838"/>
    </row>
    <row r="35" spans="2:14">
      <c r="I35" s="928"/>
      <c r="J35" s="928"/>
      <c r="K35" s="928"/>
      <c r="M35" s="928"/>
    </row>
    <row r="36" spans="2:14">
      <c r="F36" s="59" t="s">
        <v>164</v>
      </c>
    </row>
    <row r="37" spans="2:14">
      <c r="I37" s="929"/>
      <c r="J37" s="929"/>
      <c r="K37" s="929"/>
      <c r="M37" s="929"/>
    </row>
    <row r="40" spans="2:14">
      <c r="I40" s="566"/>
      <c r="J40" s="566"/>
      <c r="K40" s="566"/>
      <c r="M40" s="566"/>
      <c r="N40" s="566"/>
    </row>
    <row r="42" spans="2:14">
      <c r="I42" s="928"/>
      <c r="J42" s="928"/>
      <c r="K42" s="928"/>
      <c r="M42" s="941"/>
    </row>
    <row r="43" spans="2:14">
      <c r="I43" s="844"/>
      <c r="J43" s="844"/>
      <c r="K43" s="844"/>
      <c r="M43" s="844"/>
    </row>
    <row r="44" spans="2:14">
      <c r="I44" s="844"/>
      <c r="J44" s="844"/>
      <c r="K44" s="844"/>
      <c r="L44" s="844"/>
      <c r="M44" s="844"/>
    </row>
    <row r="45" spans="2:14">
      <c r="I45" s="844"/>
      <c r="J45" s="844"/>
      <c r="K45" s="844"/>
      <c r="M45" s="844"/>
    </row>
    <row r="47" spans="2:14">
      <c r="I47" s="930"/>
      <c r="J47" s="930"/>
      <c r="K47" s="930"/>
      <c r="M47" s="930"/>
      <c r="N47" s="930"/>
    </row>
    <row r="48" spans="2:14">
      <c r="I48" s="930"/>
      <c r="J48" s="930"/>
      <c r="K48" s="930"/>
      <c r="N48" s="930"/>
    </row>
    <row r="49" spans="9:14">
      <c r="I49" s="930"/>
      <c r="J49" s="930"/>
      <c r="K49" s="930"/>
      <c r="N49" s="930"/>
    </row>
    <row r="50" spans="9:14">
      <c r="I50" s="930"/>
    </row>
    <row r="53" spans="9:14">
      <c r="I53" s="930"/>
      <c r="J53" s="930"/>
      <c r="K53" s="930"/>
      <c r="M53" s="930"/>
    </row>
    <row r="54" spans="9:14">
      <c r="I54" s="930"/>
      <c r="J54" s="930"/>
      <c r="K54" s="930"/>
      <c r="M54" s="930"/>
    </row>
    <row r="55" spans="9:14">
      <c r="I55" s="930"/>
      <c r="J55" s="930"/>
      <c r="K55" s="930"/>
      <c r="M55" s="930"/>
    </row>
    <row r="56" spans="9:14">
      <c r="I56" s="930"/>
    </row>
  </sheetData>
  <mergeCells count="16">
    <mergeCell ref="C26:C28"/>
    <mergeCell ref="H26:H28"/>
    <mergeCell ref="C16:C18"/>
    <mergeCell ref="H16:H18"/>
    <mergeCell ref="M21:O21"/>
    <mergeCell ref="B24:B25"/>
    <mergeCell ref="C24:C25"/>
    <mergeCell ref="D24:D25"/>
    <mergeCell ref="E24:E25"/>
    <mergeCell ref="F24:F25"/>
    <mergeCell ref="M11:O11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B4:Y31"/>
  <sheetViews>
    <sheetView showGridLines="0" zoomScaleNormal="100" workbookViewId="0">
      <selection activeCell="D34" sqref="D34"/>
    </sheetView>
  </sheetViews>
  <sheetFormatPr baseColWidth="10" defaultColWidth="11.42578125" defaultRowHeight="11.25"/>
  <cols>
    <col min="1" max="1" width="6.42578125" style="21" customWidth="1"/>
    <col min="2" max="2" width="66.7109375" style="21" bestFit="1" customWidth="1"/>
    <col min="3" max="3" width="14.42578125" style="34" bestFit="1" customWidth="1"/>
    <col min="4" max="6" width="10.7109375" style="34" customWidth="1"/>
    <col min="7" max="7" width="2.7109375" style="22" customWidth="1"/>
    <col min="8" max="8" width="15.85546875" style="34" customWidth="1"/>
    <col min="9" max="11" width="10.7109375" style="22" customWidth="1"/>
    <col min="12" max="12" width="2.7109375" style="21" customWidth="1"/>
    <col min="13" max="13" width="14.140625" style="22" customWidth="1"/>
    <col min="14" max="14" width="12.28515625" style="22" customWidth="1"/>
    <col min="15" max="15" width="10.85546875" style="21" customWidth="1"/>
    <col min="16" max="16" width="2.42578125" style="21" customWidth="1"/>
    <col min="17" max="16384" width="11.42578125" style="21"/>
  </cols>
  <sheetData>
    <row r="4" spans="2:25">
      <c r="C4" s="446"/>
    </row>
    <row r="5" spans="2:25" ht="15">
      <c r="B5" s="429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2:25" ht="15">
      <c r="B6" s="209"/>
      <c r="C6" s="210"/>
      <c r="D6" s="208"/>
      <c r="E6" s="210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2:25">
      <c r="C7" s="212"/>
      <c r="D7" s="212"/>
      <c r="E7" s="212"/>
      <c r="F7" s="212"/>
      <c r="G7" s="213"/>
      <c r="H7" s="212"/>
      <c r="I7" s="213"/>
      <c r="J7" s="213"/>
      <c r="K7" s="213"/>
      <c r="L7" s="211"/>
      <c r="M7" s="213"/>
      <c r="N7" s="213"/>
      <c r="O7" s="211"/>
    </row>
    <row r="8" spans="2:25" s="23" customFormat="1" ht="12.75" customHeight="1">
      <c r="B8" s="443" t="s">
        <v>101</v>
      </c>
      <c r="C8" s="214"/>
      <c r="D8" s="214"/>
      <c r="E8" s="214"/>
      <c r="F8" s="214"/>
      <c r="G8" s="215"/>
      <c r="H8" s="214"/>
      <c r="I8" s="215"/>
      <c r="J8" s="215"/>
      <c r="K8" s="215"/>
      <c r="L8" s="216"/>
      <c r="M8" s="215"/>
      <c r="N8" s="215"/>
      <c r="O8" s="216"/>
      <c r="P8" s="586"/>
    </row>
    <row r="9" spans="2:25" s="23" customFormat="1" ht="12.75" customHeight="1">
      <c r="B9" s="447"/>
      <c r="C9" s="223"/>
      <c r="D9" s="223"/>
      <c r="E9" s="223"/>
      <c r="F9" s="223"/>
      <c r="G9" s="254"/>
      <c r="H9" s="223"/>
      <c r="I9" s="254"/>
      <c r="J9" s="254"/>
      <c r="K9" s="254"/>
      <c r="L9" s="240"/>
      <c r="M9" s="1024">
        <v>45597</v>
      </c>
      <c r="N9" s="1025"/>
      <c r="O9" s="1026"/>
      <c r="P9" s="587"/>
    </row>
    <row r="10" spans="2:25" ht="30" customHeight="1">
      <c r="B10" s="220"/>
      <c r="C10" s="445" t="s">
        <v>27</v>
      </c>
      <c r="D10" s="221">
        <v>44531</v>
      </c>
      <c r="E10" s="221">
        <v>44896</v>
      </c>
      <c r="F10" s="222">
        <v>45261</v>
      </c>
      <c r="G10" s="223"/>
      <c r="H10" s="445" t="s">
        <v>27</v>
      </c>
      <c r="I10" s="224">
        <v>45505</v>
      </c>
      <c r="J10" s="224">
        <v>45536</v>
      </c>
      <c r="K10" s="225">
        <v>45566</v>
      </c>
      <c r="L10" s="226"/>
      <c r="M10" s="533" t="s">
        <v>175</v>
      </c>
      <c r="N10" s="889" t="s">
        <v>146</v>
      </c>
      <c r="O10" s="551" t="s">
        <v>158</v>
      </c>
      <c r="P10" s="44"/>
    </row>
    <row r="11" spans="2:25" s="24" customFormat="1" ht="14.25" customHeight="1">
      <c r="B11" s="588" t="s">
        <v>177</v>
      </c>
      <c r="C11" s="394"/>
      <c r="D11" s="395"/>
      <c r="E11" s="395"/>
      <c r="F11" s="407"/>
      <c r="G11" s="190"/>
      <c r="H11" s="394"/>
      <c r="I11" s="237"/>
      <c r="J11" s="237"/>
      <c r="K11" s="238"/>
      <c r="L11" s="192"/>
      <c r="M11" s="448"/>
      <c r="N11" s="694"/>
      <c r="O11" s="790"/>
      <c r="P11" s="589"/>
    </row>
    <row r="12" spans="2:25" s="31" customFormat="1" ht="23.25" customHeight="1">
      <c r="B12" s="1068" t="s">
        <v>32</v>
      </c>
      <c r="C12" s="1070" t="s">
        <v>139</v>
      </c>
      <c r="D12" s="983">
        <v>9.9966736843474902E-2</v>
      </c>
      <c r="E12" s="985">
        <v>-1.8113036453006881E-3</v>
      </c>
      <c r="F12" s="987">
        <v>-7.3282031815497195E-2</v>
      </c>
      <c r="G12" s="227"/>
      <c r="H12" s="585" t="s">
        <v>147</v>
      </c>
      <c r="I12" s="923">
        <v>1.2225695797132285E-2</v>
      </c>
      <c r="J12" s="924">
        <v>3.6686161450441013E-3</v>
      </c>
      <c r="K12" s="925">
        <v>8.7455010486299223E-3</v>
      </c>
      <c r="L12" s="228"/>
      <c r="M12" s="991">
        <v>5.288243826910155E-2</v>
      </c>
      <c r="N12" s="991">
        <v>8.331584417950566E-2</v>
      </c>
      <c r="O12" s="991">
        <v>4.2927878994071467E-2</v>
      </c>
      <c r="P12" s="590"/>
    </row>
    <row r="13" spans="2:25" s="29" customFormat="1" ht="18" customHeight="1">
      <c r="B13" s="1069"/>
      <c r="C13" s="1071"/>
      <c r="D13" s="984"/>
      <c r="E13" s="986"/>
      <c r="F13" s="988"/>
      <c r="G13" s="229"/>
      <c r="H13" s="870" t="s">
        <v>174</v>
      </c>
      <c r="I13" s="739">
        <v>4.5127248219097416E-2</v>
      </c>
      <c r="J13" s="739">
        <v>-9.1806205817331898E-3</v>
      </c>
      <c r="K13" s="740">
        <v>-5.6979833884640563E-5</v>
      </c>
      <c r="L13" s="230"/>
      <c r="M13" s="976"/>
      <c r="N13" s="976"/>
      <c r="O13" s="976"/>
      <c r="P13" s="591"/>
    </row>
    <row r="14" spans="2:25" s="29" customFormat="1" ht="15" customHeight="1">
      <c r="B14" s="231" t="s">
        <v>74</v>
      </c>
      <c r="C14" s="1064" t="s">
        <v>139</v>
      </c>
      <c r="D14" s="735">
        <v>3.4143636186663162E-2</v>
      </c>
      <c r="E14" s="667">
        <v>-0.1417445082996851</v>
      </c>
      <c r="F14" s="660">
        <v>-0.27536261986220567</v>
      </c>
      <c r="G14" s="232"/>
      <c r="H14" s="1072" t="s">
        <v>146</v>
      </c>
      <c r="I14" s="690">
        <v>0.11967448884099818</v>
      </c>
      <c r="J14" s="690">
        <v>-2.2456500861489204E-2</v>
      </c>
      <c r="K14" s="691">
        <v>8.2223504528709634E-2</v>
      </c>
      <c r="L14" s="233"/>
      <c r="M14" s="593" t="s">
        <v>7</v>
      </c>
      <c r="N14" s="691">
        <v>0.10296105055660143</v>
      </c>
      <c r="O14" s="756">
        <v>0.7853303239919347</v>
      </c>
      <c r="P14" s="591"/>
    </row>
    <row r="15" spans="2:25" s="29" customFormat="1" ht="15" customHeight="1">
      <c r="B15" s="231" t="s">
        <v>75</v>
      </c>
      <c r="C15" s="1064"/>
      <c r="D15" s="735">
        <v>-0.27837233690751484</v>
      </c>
      <c r="E15" s="667">
        <v>-0.42124551755914807</v>
      </c>
      <c r="F15" s="660">
        <v>-0.11733569865256144</v>
      </c>
      <c r="G15" s="232"/>
      <c r="H15" s="1072"/>
      <c r="I15" s="690">
        <v>1.4862385321100917</v>
      </c>
      <c r="J15" s="690">
        <v>0.44392297907802947</v>
      </c>
      <c r="K15" s="691">
        <v>1.5549668874172187</v>
      </c>
      <c r="L15" s="233"/>
      <c r="M15" s="593" t="s">
        <v>7</v>
      </c>
      <c r="N15" s="691">
        <v>-0.2294117647058822</v>
      </c>
      <c r="O15" s="756">
        <v>0.42180272124752705</v>
      </c>
      <c r="P15" s="591"/>
    </row>
    <row r="16" spans="2:25" s="29" customFormat="1" ht="15" customHeight="1">
      <c r="B16" s="231" t="s">
        <v>76</v>
      </c>
      <c r="C16" s="1064"/>
      <c r="D16" s="735">
        <v>0.17420495670231761</v>
      </c>
      <c r="E16" s="667">
        <v>-4.1455876939699432E-2</v>
      </c>
      <c r="F16" s="660">
        <v>-9.9643146572364949E-2</v>
      </c>
      <c r="G16" s="232"/>
      <c r="H16" s="1072"/>
      <c r="I16" s="690">
        <v>-0.2638357890101668</v>
      </c>
      <c r="J16" s="690">
        <v>-0.18404482724695226</v>
      </c>
      <c r="K16" s="691">
        <v>-0.19983023353998619</v>
      </c>
      <c r="L16" s="233"/>
      <c r="M16" s="593" t="s">
        <v>7</v>
      </c>
      <c r="N16" s="691">
        <v>-0.14636569531313659</v>
      </c>
      <c r="O16" s="756">
        <v>-0.25212749984046212</v>
      </c>
      <c r="P16" s="591"/>
    </row>
    <row r="17" spans="2:16" s="29" customFormat="1" ht="15" customHeight="1">
      <c r="B17" s="231" t="s">
        <v>77</v>
      </c>
      <c r="C17" s="1064"/>
      <c r="D17" s="735">
        <v>0.11882012485938254</v>
      </c>
      <c r="E17" s="667">
        <v>1.8636601835778643E-2</v>
      </c>
      <c r="F17" s="660">
        <v>-0.11719199824680548</v>
      </c>
      <c r="G17" s="232"/>
      <c r="H17" s="1072"/>
      <c r="I17" s="690">
        <v>9.8129063844382136E-2</v>
      </c>
      <c r="J17" s="690">
        <v>9.9876751766762251E-2</v>
      </c>
      <c r="K17" s="691">
        <v>7.3932187219460488E-2</v>
      </c>
      <c r="L17" s="233"/>
      <c r="M17" s="593" t="s">
        <v>7</v>
      </c>
      <c r="N17" s="691">
        <v>0.29512284311798864</v>
      </c>
      <c r="O17" s="756">
        <v>6.6064192177335279E-3</v>
      </c>
      <c r="P17" s="591"/>
    </row>
    <row r="18" spans="2:16" s="29" customFormat="1" ht="15" customHeight="1">
      <c r="B18" s="231" t="s">
        <v>78</v>
      </c>
      <c r="C18" s="1064"/>
      <c r="D18" s="735">
        <v>4.4452835126978174E-2</v>
      </c>
      <c r="E18" s="667">
        <v>3.4699107050266687E-3</v>
      </c>
      <c r="F18" s="660">
        <v>-5.4644721964703602E-2</v>
      </c>
      <c r="G18" s="232"/>
      <c r="H18" s="1072"/>
      <c r="I18" s="690">
        <v>-1.3250735698620675E-2</v>
      </c>
      <c r="J18" s="690">
        <v>0.20100266995527583</v>
      </c>
      <c r="K18" s="691">
        <v>0.26938920412982736</v>
      </c>
      <c r="L18" s="233"/>
      <c r="M18" s="593" t="s">
        <v>7</v>
      </c>
      <c r="N18" s="691">
        <v>0.15399460824563116</v>
      </c>
      <c r="O18" s="756">
        <v>2.0562051911356072E-2</v>
      </c>
      <c r="P18" s="591"/>
    </row>
    <row r="19" spans="2:16" s="29" customFormat="1" ht="15" customHeight="1">
      <c r="B19" s="231" t="s">
        <v>79</v>
      </c>
      <c r="C19" s="1064"/>
      <c r="D19" s="735">
        <v>0.11870511224347391</v>
      </c>
      <c r="E19" s="667">
        <v>6.6218347094679997E-2</v>
      </c>
      <c r="F19" s="660">
        <v>1.8854229289745339E-2</v>
      </c>
      <c r="G19" s="232"/>
      <c r="H19" s="1072"/>
      <c r="I19" s="690">
        <v>-0.11388138061962694</v>
      </c>
      <c r="J19" s="690">
        <v>-0.12393098078892673</v>
      </c>
      <c r="K19" s="691">
        <v>9.1447004461324699E-3</v>
      </c>
      <c r="L19" s="233"/>
      <c r="M19" s="593" t="s">
        <v>7</v>
      </c>
      <c r="N19" s="691">
        <v>6.2016550945704019E-2</v>
      </c>
      <c r="O19" s="756">
        <v>-0.14194974643606439</v>
      </c>
      <c r="P19" s="591"/>
    </row>
    <row r="20" spans="2:16" s="29" customFormat="1" ht="15" customHeight="1">
      <c r="B20" s="231" t="s">
        <v>167</v>
      </c>
      <c r="C20" s="1064"/>
      <c r="D20" s="735">
        <v>0.11384962906143192</v>
      </c>
      <c r="E20" s="667">
        <v>4.7815445148055691E-2</v>
      </c>
      <c r="F20" s="660">
        <v>-4.767815160924771E-2</v>
      </c>
      <c r="G20" s="232"/>
      <c r="H20" s="1072"/>
      <c r="I20" s="690">
        <v>-6.2644516306595399E-2</v>
      </c>
      <c r="J20" s="690">
        <v>-7.1491753524721036E-2</v>
      </c>
      <c r="K20" s="691">
        <v>-5.1226195973979705E-2</v>
      </c>
      <c r="L20" s="233"/>
      <c r="M20" s="593" t="s">
        <v>7</v>
      </c>
      <c r="N20" s="691">
        <v>-2.0135532151413282E-2</v>
      </c>
      <c r="O20" s="756">
        <v>-9.9969289255657512E-2</v>
      </c>
      <c r="P20" s="591"/>
    </row>
    <row r="21" spans="2:16" s="29" customFormat="1" ht="15" customHeight="1">
      <c r="B21" s="231" t="s">
        <v>168</v>
      </c>
      <c r="C21" s="1064"/>
      <c r="D21" s="735">
        <v>4.3266005366467075E-2</v>
      </c>
      <c r="E21" s="667">
        <v>0.20653360639003759</v>
      </c>
      <c r="F21" s="660">
        <v>7.3561464667082799E-2</v>
      </c>
      <c r="G21" s="232"/>
      <c r="H21" s="1072"/>
      <c r="I21" s="690">
        <v>-7.4179681754232396E-2</v>
      </c>
      <c r="J21" s="690">
        <v>-7.239650098011563E-2</v>
      </c>
      <c r="K21" s="691">
        <v>-5.2778276442834504E-2</v>
      </c>
      <c r="L21" s="233"/>
      <c r="M21" s="593" t="s">
        <v>7</v>
      </c>
      <c r="N21" s="691">
        <v>-5.6491123312640057E-2</v>
      </c>
      <c r="O21" s="756">
        <v>-5.7370733759981807E-2</v>
      </c>
      <c r="P21" s="591"/>
    </row>
    <row r="22" spans="2:16" s="29" customFormat="1" ht="15" customHeight="1">
      <c r="B22" s="231" t="s">
        <v>169</v>
      </c>
      <c r="C22" s="1064"/>
      <c r="D22" s="735">
        <v>1.5113455046271485E-2</v>
      </c>
      <c r="E22" s="667">
        <v>-2.0632836098365082E-2</v>
      </c>
      <c r="F22" s="660">
        <v>-9.6168523674013517E-2</v>
      </c>
      <c r="G22" s="232"/>
      <c r="H22" s="1072"/>
      <c r="I22" s="690">
        <v>-5.3565233694256253E-2</v>
      </c>
      <c r="J22" s="690">
        <v>-3.229655637746609E-2</v>
      </c>
      <c r="K22" s="691">
        <v>-2.7979616250345729E-2</v>
      </c>
      <c r="L22" s="233"/>
      <c r="M22" s="593" t="s">
        <v>7</v>
      </c>
      <c r="N22" s="691">
        <v>2.3855611370696694E-2</v>
      </c>
      <c r="O22" s="756">
        <v>1.482849037425793E-2</v>
      </c>
      <c r="P22" s="591"/>
    </row>
    <row r="23" spans="2:16" s="29" customFormat="1" ht="15" customHeight="1">
      <c r="B23" s="231" t="s">
        <v>80</v>
      </c>
      <c r="C23" s="1064"/>
      <c r="D23" s="735">
        <v>0.11072985758843146</v>
      </c>
      <c r="E23" s="667">
        <v>-0.11397470012575461</v>
      </c>
      <c r="F23" s="660">
        <v>0.12204143503447717</v>
      </c>
      <c r="G23" s="232"/>
      <c r="H23" s="1072"/>
      <c r="I23" s="690">
        <v>-3.0238831630676311E-2</v>
      </c>
      <c r="J23" s="690">
        <v>3.2028258124920939E-3</v>
      </c>
      <c r="K23" s="691">
        <v>1.855557556999754E-2</v>
      </c>
      <c r="L23" s="233"/>
      <c r="M23" s="593" t="s">
        <v>7</v>
      </c>
      <c r="N23" s="691">
        <v>9.9363485023015619E-2</v>
      </c>
      <c r="O23" s="756">
        <v>-8.9514958975084324E-2</v>
      </c>
      <c r="P23" s="591"/>
    </row>
    <row r="24" spans="2:16" s="29" customFormat="1" ht="15" customHeight="1">
      <c r="B24" s="231" t="s">
        <v>170</v>
      </c>
      <c r="C24" s="1064"/>
      <c r="D24" s="735">
        <v>5.2616053056393497E-2</v>
      </c>
      <c r="E24" s="667">
        <v>3.9858963176492512E-2</v>
      </c>
      <c r="F24" s="660">
        <v>2.0892112125592943E-2</v>
      </c>
      <c r="G24" s="232"/>
      <c r="H24" s="1072"/>
      <c r="I24" s="690">
        <v>5.2959245345103989E-2</v>
      </c>
      <c r="J24" s="690">
        <v>9.9862225020328488E-3</v>
      </c>
      <c r="K24" s="691">
        <v>-2.6188091990172579E-2</v>
      </c>
      <c r="L24" s="233"/>
      <c r="M24" s="593" t="s">
        <v>7</v>
      </c>
      <c r="N24" s="691">
        <v>-4.6183865116035117E-3</v>
      </c>
      <c r="O24" s="756">
        <v>-1.2271037791963257E-2</v>
      </c>
      <c r="P24" s="591"/>
    </row>
    <row r="25" spans="2:16" s="29" customFormat="1" ht="15" customHeight="1">
      <c r="B25" s="231" t="s">
        <v>171</v>
      </c>
      <c r="C25" s="1064"/>
      <c r="D25" s="735">
        <v>0.20576289076338616</v>
      </c>
      <c r="E25" s="667">
        <v>-1.2195524046032524E-4</v>
      </c>
      <c r="F25" s="660">
        <v>2.6560975389662955E-2</v>
      </c>
      <c r="G25" s="232"/>
      <c r="H25" s="1072"/>
      <c r="I25" s="690">
        <v>5.4508676674118739E-2</v>
      </c>
      <c r="J25" s="690">
        <v>9.7073719752391874E-3</v>
      </c>
      <c r="K25" s="691">
        <v>1.0770155668402115E-2</v>
      </c>
      <c r="L25" s="233"/>
      <c r="M25" s="593" t="s">
        <v>7</v>
      </c>
      <c r="N25" s="691">
        <v>1.0930009587727607E-2</v>
      </c>
      <c r="O25" s="756">
        <v>7.8800207757781182E-2</v>
      </c>
      <c r="P25" s="591"/>
    </row>
    <row r="26" spans="2:16" s="29" customFormat="1" ht="15" customHeight="1">
      <c r="B26" s="231" t="s">
        <v>81</v>
      </c>
      <c r="C26" s="1064"/>
      <c r="D26" s="735">
        <v>4.8484559633340529E-2</v>
      </c>
      <c r="E26" s="667">
        <v>-2.1703357565321379E-3</v>
      </c>
      <c r="F26" s="660">
        <v>2.0847339791571828E-2</v>
      </c>
      <c r="G26" s="232"/>
      <c r="H26" s="1072"/>
      <c r="I26" s="690">
        <v>7.4866852098631753E-4</v>
      </c>
      <c r="J26" s="690">
        <v>6.5396096434300333E-4</v>
      </c>
      <c r="K26" s="691">
        <v>-8.0081484107502598E-3</v>
      </c>
      <c r="L26" s="233"/>
      <c r="M26" s="593" t="s">
        <v>7</v>
      </c>
      <c r="N26" s="691">
        <v>-2.7396746789116855E-2</v>
      </c>
      <c r="O26" s="756">
        <v>6.5881053063103767E-3</v>
      </c>
      <c r="P26" s="591"/>
    </row>
    <row r="27" spans="2:16" s="29" customFormat="1" ht="15" customHeight="1">
      <c r="B27" s="231" t="s">
        <v>82</v>
      </c>
      <c r="C27" s="1064"/>
      <c r="D27" s="735">
        <v>0.49440913316037371</v>
      </c>
      <c r="E27" s="667">
        <v>1.9546506881390036E-2</v>
      </c>
      <c r="F27" s="660">
        <v>3.0710715091726293E-3</v>
      </c>
      <c r="G27" s="232"/>
      <c r="H27" s="1072"/>
      <c r="I27" s="690">
        <v>1.6313350389664638E-2</v>
      </c>
      <c r="J27" s="690">
        <v>9.8401261814864416E-3</v>
      </c>
      <c r="K27" s="691">
        <v>8.5766737784824798E-3</v>
      </c>
      <c r="L27" s="233"/>
      <c r="M27" s="593" t="s">
        <v>7</v>
      </c>
      <c r="N27" s="691">
        <v>5.8138010669108731E-3</v>
      </c>
      <c r="O27" s="756">
        <v>1.5278526305392504E-2</v>
      </c>
      <c r="P27" s="591"/>
    </row>
    <row r="28" spans="2:16" s="29" customFormat="1" ht="15" customHeight="1">
      <c r="B28" s="231" t="s">
        <v>172</v>
      </c>
      <c r="C28" s="1064"/>
      <c r="D28" s="735">
        <v>0.17179031414537094</v>
      </c>
      <c r="E28" s="667">
        <v>3.5717084138327637E-2</v>
      </c>
      <c r="F28" s="660">
        <v>3.2451416776946074E-2</v>
      </c>
      <c r="G28" s="232"/>
      <c r="H28" s="1072"/>
      <c r="I28" s="690">
        <v>-2.4517658594498726E-2</v>
      </c>
      <c r="J28" s="690">
        <v>-2.9233805486732267E-2</v>
      </c>
      <c r="K28" s="691">
        <v>-2.7847419515035776E-2</v>
      </c>
      <c r="L28" s="233"/>
      <c r="M28" s="593" t="s">
        <v>7</v>
      </c>
      <c r="N28" s="691">
        <v>-2.8463434054553094E-2</v>
      </c>
      <c r="O28" s="756">
        <v>-1.9666020029773135E-2</v>
      </c>
      <c r="P28" s="591"/>
    </row>
    <row r="29" spans="2:16" s="29" customFormat="1" ht="15" customHeight="1">
      <c r="B29" s="231" t="s">
        <v>173</v>
      </c>
      <c r="C29" s="1065"/>
      <c r="D29" s="738">
        <v>0.1327143560298345</v>
      </c>
      <c r="E29" s="739">
        <v>0.11143689607030716</v>
      </c>
      <c r="F29" s="740">
        <v>3.6932164529232647E-2</v>
      </c>
      <c r="G29" s="232"/>
      <c r="H29" s="1073"/>
      <c r="I29" s="741">
        <v>9.1963551668798882E-3</v>
      </c>
      <c r="J29" s="741">
        <v>2.9946490232488632E-3</v>
      </c>
      <c r="K29" s="692">
        <v>1.4777232316959488E-2</v>
      </c>
      <c r="L29" s="233"/>
      <c r="M29" s="594" t="s">
        <v>7</v>
      </c>
      <c r="N29" s="692">
        <v>9.1285982288400236E-2</v>
      </c>
      <c r="O29" s="594">
        <v>3.8378995792989645E-2</v>
      </c>
      <c r="P29" s="591"/>
    </row>
    <row r="30" spans="2:16" s="29" customFormat="1" ht="12.75" customHeight="1">
      <c r="B30" s="186"/>
      <c r="C30" s="177"/>
      <c r="D30" s="176"/>
      <c r="E30" s="176"/>
      <c r="F30" s="176"/>
      <c r="G30" s="187"/>
      <c r="H30" s="177"/>
      <c r="I30" s="187"/>
      <c r="J30" s="187"/>
      <c r="K30" s="187"/>
      <c r="L30" s="188"/>
      <c r="M30" s="187"/>
      <c r="N30" s="187"/>
      <c r="O30" s="189"/>
      <c r="P30" s="591"/>
    </row>
    <row r="31" spans="2:16" ht="12.75" customHeight="1">
      <c r="B31" s="47"/>
      <c r="C31" s="84"/>
      <c r="D31" s="85"/>
      <c r="E31" s="85"/>
      <c r="F31" s="85"/>
      <c r="G31" s="86"/>
      <c r="H31" s="84"/>
      <c r="I31" s="86"/>
      <c r="J31" s="86"/>
      <c r="K31" s="86"/>
      <c r="L31" s="87"/>
      <c r="M31" s="86"/>
      <c r="N31" s="86"/>
      <c r="O31" s="88"/>
      <c r="P31" s="592"/>
    </row>
  </sheetData>
  <mergeCells count="11">
    <mergeCell ref="C14:C29"/>
    <mergeCell ref="H14:H29"/>
    <mergeCell ref="M9:O9"/>
    <mergeCell ref="M12:M13"/>
    <mergeCell ref="N12:N13"/>
    <mergeCell ref="O12:O13"/>
    <mergeCell ref="B12:B13"/>
    <mergeCell ref="C12:C13"/>
    <mergeCell ref="D12:D13"/>
    <mergeCell ref="E12:E13"/>
    <mergeCell ref="F12:F13"/>
  </mergeCells>
  <pageMargins left="0.25" right="0.25" top="0.75" bottom="0.75" header="0.3" footer="0.3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B1:X42"/>
  <sheetViews>
    <sheetView showGridLines="0" zoomScaleNormal="100" workbookViewId="0">
      <selection activeCell="I31" sqref="I31"/>
    </sheetView>
  </sheetViews>
  <sheetFormatPr baseColWidth="10" defaultColWidth="11.42578125" defaultRowHeight="11.25"/>
  <cols>
    <col min="1" max="1" width="11.42578125" style="1"/>
    <col min="2" max="2" width="37.28515625" style="1" customWidth="1"/>
    <col min="3" max="3" width="18.28515625" style="2" bestFit="1" customWidth="1"/>
    <col min="4" max="4" width="11.85546875" style="2" bestFit="1" customWidth="1"/>
    <col min="5" max="6" width="12.7109375" style="2" customWidth="1"/>
    <col min="7" max="7" width="2.7109375" style="2" customWidth="1"/>
    <col min="8" max="8" width="17.28515625" style="2" customWidth="1"/>
    <col min="9" max="11" width="12.7109375" style="2" customWidth="1"/>
    <col min="12" max="12" width="2.7109375" style="1" customWidth="1"/>
    <col min="13" max="13" width="15.28515625" style="2" customWidth="1"/>
    <col min="14" max="14" width="16.28515625" style="2" customWidth="1"/>
    <col min="15" max="15" width="19.7109375" style="2" customWidth="1"/>
    <col min="16" max="16" width="2.28515625" style="2" customWidth="1"/>
    <col min="17" max="17" width="2.7109375" style="1" customWidth="1"/>
    <col min="18" max="18" width="39.140625" style="1" customWidth="1"/>
    <col min="19" max="19" width="15.7109375" style="1" customWidth="1"/>
    <col min="20" max="20" width="11.42578125" style="1" customWidth="1"/>
    <col min="21" max="22" width="11.42578125" style="1"/>
    <col min="23" max="23" width="13.5703125" style="1" bestFit="1" customWidth="1"/>
    <col min="24" max="16384" width="11.42578125" style="1"/>
  </cols>
  <sheetData>
    <row r="1" spans="2:24" s="21" customFormat="1">
      <c r="C1" s="22"/>
      <c r="D1" s="22"/>
      <c r="E1" s="22"/>
      <c r="F1" s="22"/>
      <c r="G1" s="22"/>
      <c r="H1" s="22"/>
      <c r="I1" s="22"/>
      <c r="J1" s="22"/>
      <c r="K1" s="22"/>
      <c r="M1" s="22"/>
      <c r="N1" s="22"/>
      <c r="O1" s="22"/>
      <c r="P1" s="22"/>
    </row>
    <row r="2" spans="2:24" s="21" customFormat="1">
      <c r="C2" s="22"/>
      <c r="D2" s="22"/>
      <c r="E2" s="22"/>
      <c r="F2" s="22"/>
      <c r="G2" s="22"/>
      <c r="H2" s="22"/>
      <c r="I2" s="22"/>
      <c r="J2" s="22"/>
      <c r="K2" s="22"/>
      <c r="M2" s="22"/>
      <c r="N2" s="22"/>
      <c r="O2" s="22"/>
      <c r="P2" s="22"/>
    </row>
    <row r="3" spans="2:24" s="21" customFormat="1">
      <c r="C3" s="22"/>
      <c r="D3" s="22"/>
      <c r="E3" s="22"/>
      <c r="F3" s="22"/>
      <c r="G3" s="22"/>
      <c r="H3" s="22"/>
      <c r="I3" s="22"/>
      <c r="J3" s="22"/>
      <c r="K3" s="22"/>
      <c r="M3" s="22"/>
      <c r="N3" s="22"/>
      <c r="O3" s="22"/>
      <c r="P3" s="22"/>
    </row>
    <row r="4" spans="2:24" s="21" customFormat="1" ht="15">
      <c r="B4" s="1076"/>
      <c r="C4" s="1076"/>
      <c r="D4" s="1076"/>
      <c r="E4" s="1076"/>
      <c r="F4" s="1076"/>
      <c r="G4" s="1076"/>
      <c r="H4" s="1076"/>
      <c r="I4" s="1076"/>
      <c r="J4" s="1076"/>
      <c r="K4" s="1076"/>
      <c r="L4" s="1076"/>
      <c r="M4" s="1076"/>
      <c r="N4" s="1076"/>
      <c r="O4" s="1076"/>
      <c r="P4" s="1076"/>
      <c r="Q4" s="1076"/>
      <c r="R4" s="1076"/>
      <c r="S4" s="1076"/>
      <c r="T4" s="1076"/>
    </row>
    <row r="5" spans="2:24" s="21" customFormat="1" ht="15.75">
      <c r="B5" s="527"/>
      <c r="C5" s="523"/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523"/>
      <c r="R5" s="137"/>
      <c r="S5" s="137"/>
      <c r="T5" s="137"/>
    </row>
    <row r="6" spans="2:24" s="21" customFormat="1" ht="11.25" customHeight="1">
      <c r="B6" s="523"/>
      <c r="C6" s="523"/>
      <c r="D6" s="523"/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3"/>
      <c r="P6" s="523"/>
      <c r="Q6" s="523"/>
    </row>
    <row r="7" spans="2:24" s="21" customFormat="1" ht="11.25" customHeight="1"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</row>
    <row r="8" spans="2:24" ht="12.75" customHeight="1">
      <c r="B8" s="244" t="s">
        <v>95</v>
      </c>
      <c r="C8" s="215"/>
      <c r="D8" s="215"/>
      <c r="E8" s="215"/>
      <c r="F8" s="215"/>
      <c r="G8" s="215"/>
      <c r="H8" s="215"/>
      <c r="I8" s="215"/>
      <c r="J8" s="215"/>
      <c r="K8" s="215"/>
      <c r="L8" s="216"/>
      <c r="M8" s="215"/>
      <c r="N8" s="215"/>
      <c r="O8" s="215"/>
      <c r="P8" s="215"/>
      <c r="Q8" s="216"/>
      <c r="R8" s="216"/>
      <c r="S8" s="216"/>
      <c r="T8" s="245"/>
    </row>
    <row r="9" spans="2:24" s="3" customFormat="1" ht="12.75" customHeight="1">
      <c r="B9" s="217"/>
      <c r="C9" s="218"/>
      <c r="D9" s="218"/>
      <c r="E9" s="218"/>
      <c r="F9" s="218"/>
      <c r="G9" s="218"/>
      <c r="H9" s="218"/>
      <c r="I9" s="235"/>
      <c r="J9" s="235"/>
      <c r="K9" s="235"/>
      <c r="L9" s="219"/>
      <c r="M9" s="1079">
        <v>45597</v>
      </c>
      <c r="N9" s="1080"/>
      <c r="O9" s="1081"/>
      <c r="P9" s="246"/>
      <c r="Q9" s="219"/>
      <c r="R9" s="219"/>
      <c r="S9" s="219"/>
      <c r="T9" s="247"/>
    </row>
    <row r="10" spans="2:24" s="35" customFormat="1" ht="36" customHeight="1">
      <c r="B10" s="220"/>
      <c r="C10" s="445" t="s">
        <v>27</v>
      </c>
      <c r="D10" s="248">
        <v>44166</v>
      </c>
      <c r="E10" s="221">
        <v>44531</v>
      </c>
      <c r="F10" s="222">
        <v>45261</v>
      </c>
      <c r="G10" s="223"/>
      <c r="H10" s="445" t="s">
        <v>27</v>
      </c>
      <c r="I10" s="544">
        <v>45505</v>
      </c>
      <c r="J10" s="224">
        <v>45536</v>
      </c>
      <c r="K10" s="225">
        <v>45566</v>
      </c>
      <c r="L10" s="226"/>
      <c r="M10" s="250" t="s">
        <v>44</v>
      </c>
      <c r="N10" s="249" t="s">
        <v>146</v>
      </c>
      <c r="O10" s="551" t="s">
        <v>163</v>
      </c>
      <c r="P10" s="251"/>
      <c r="Q10" s="226"/>
      <c r="R10" s="226"/>
      <c r="S10" s="226"/>
      <c r="T10" s="252"/>
      <c r="X10" s="38"/>
    </row>
    <row r="11" spans="2:24" ht="15" customHeight="1">
      <c r="B11" s="253" t="s">
        <v>35</v>
      </c>
      <c r="C11" s="236"/>
      <c r="D11" s="239"/>
      <c r="E11" s="237"/>
      <c r="F11" s="238"/>
      <c r="G11" s="254"/>
      <c r="H11" s="236"/>
      <c r="I11" s="239"/>
      <c r="J11" s="237"/>
      <c r="K11" s="238"/>
      <c r="L11" s="240"/>
      <c r="M11" s="239"/>
      <c r="N11" s="237"/>
      <c r="O11" s="238"/>
      <c r="P11" s="190"/>
      <c r="Q11" s="240"/>
      <c r="R11" s="240"/>
      <c r="S11" s="240"/>
      <c r="T11" s="255"/>
      <c r="X11" s="4"/>
    </row>
    <row r="12" spans="2:24" s="5" customFormat="1" ht="18" customHeight="1">
      <c r="B12" s="256" t="s">
        <v>111</v>
      </c>
      <c r="C12" s="257" t="s">
        <v>44</v>
      </c>
      <c r="D12" s="717">
        <v>68826954</v>
      </c>
      <c r="E12" s="664">
        <v>121183179.320898</v>
      </c>
      <c r="F12" s="665">
        <v>319444982.94639504</v>
      </c>
      <c r="G12" s="258"/>
      <c r="H12" s="440" t="s">
        <v>44</v>
      </c>
      <c r="I12" s="904">
        <v>88725955</v>
      </c>
      <c r="J12" s="905">
        <v>81345677</v>
      </c>
      <c r="K12" s="665">
        <v>88746722</v>
      </c>
      <c r="L12" s="697"/>
      <c r="M12" s="717">
        <v>93514285.80058001</v>
      </c>
      <c r="N12" s="567"/>
      <c r="O12" s="665">
        <v>846115178.75018001</v>
      </c>
      <c r="P12" s="258"/>
      <c r="Q12" s="259"/>
      <c r="R12" s="259"/>
      <c r="S12" s="259"/>
      <c r="T12" s="260"/>
    </row>
    <row r="13" spans="2:24" s="6" customFormat="1" ht="18" customHeight="1">
      <c r="B13" s="261"/>
      <c r="C13" s="262" t="s">
        <v>139</v>
      </c>
      <c r="D13" s="795">
        <v>0.48337210677793618</v>
      </c>
      <c r="E13" s="667">
        <v>0.76069362917054262</v>
      </c>
      <c r="F13" s="660">
        <v>1.6360505206790434</v>
      </c>
      <c r="G13" s="556"/>
      <c r="H13" s="557" t="s">
        <v>146</v>
      </c>
      <c r="I13" s="922">
        <v>2.249941528155651</v>
      </c>
      <c r="J13" s="667">
        <v>1.7086203702273139</v>
      </c>
      <c r="K13" s="660">
        <v>1.5178170550194841</v>
      </c>
      <c r="L13" s="697"/>
      <c r="M13" s="718"/>
      <c r="N13" s="667">
        <v>1.4306192699412827</v>
      </c>
      <c r="O13" s="660">
        <v>2.2653198719186758</v>
      </c>
      <c r="P13" s="194"/>
      <c r="Q13" s="1075" t="s">
        <v>210</v>
      </c>
      <c r="R13" s="1075"/>
      <c r="S13" s="1075"/>
      <c r="T13" s="263"/>
    </row>
    <row r="14" spans="2:24" s="39" customFormat="1" ht="21.75" customHeight="1" thickBot="1">
      <c r="B14" s="264"/>
      <c r="C14" s="265" t="s">
        <v>148</v>
      </c>
      <c r="D14" s="737">
        <v>-4.5352144946381179E-3</v>
      </c>
      <c r="E14" s="736">
        <v>-1.1589948038486009E-2</v>
      </c>
      <c r="F14" s="558">
        <v>6.2725515292332057E-2</v>
      </c>
      <c r="G14" s="196"/>
      <c r="H14" s="552" t="s">
        <v>149</v>
      </c>
      <c r="I14" s="737">
        <v>-6.2309509993839773E-3</v>
      </c>
      <c r="J14" s="736">
        <v>-8.5060625318277627E-2</v>
      </c>
      <c r="K14" s="558">
        <v>-9.0436720192505815E-2</v>
      </c>
      <c r="L14" s="697"/>
      <c r="M14" s="568" t="s">
        <v>7</v>
      </c>
      <c r="N14" s="736">
        <v>-1.7526169166359185E-2</v>
      </c>
      <c r="O14" s="558">
        <v>-3.2643628363967614E-2</v>
      </c>
      <c r="P14" s="196"/>
      <c r="Q14" s="266"/>
      <c r="R14" s="267"/>
      <c r="S14" s="268"/>
      <c r="T14" s="269"/>
    </row>
    <row r="15" spans="2:24" s="7" customFormat="1" ht="15" customHeight="1" thickTop="1">
      <c r="B15" s="270" t="s">
        <v>16</v>
      </c>
      <c r="C15" s="1064" t="s">
        <v>139</v>
      </c>
      <c r="D15" s="564">
        <v>0.65826597150109079</v>
      </c>
      <c r="E15" s="196">
        <v>0.85951653754827206</v>
      </c>
      <c r="F15" s="195">
        <v>1.9488831521145986</v>
      </c>
      <c r="G15" s="196"/>
      <c r="H15" s="1078" t="s">
        <v>31</v>
      </c>
      <c r="I15" s="597">
        <v>1.3289954992440349</v>
      </c>
      <c r="J15" s="667">
        <v>1.1052638873096572</v>
      </c>
      <c r="K15" s="660">
        <v>0.99606810654821687</v>
      </c>
      <c r="L15" s="697"/>
      <c r="M15" s="807">
        <v>11804336.822590001</v>
      </c>
      <c r="N15" s="667">
        <v>1.0961252200555247</v>
      </c>
      <c r="O15" s="660">
        <v>1.6486441788211597</v>
      </c>
      <c r="P15" s="196"/>
      <c r="Q15" s="271"/>
      <c r="R15" s="272" t="s">
        <v>16</v>
      </c>
      <c r="S15" s="273">
        <v>0.1262303050441175</v>
      </c>
      <c r="T15" s="274"/>
      <c r="U15" s="8"/>
      <c r="V15" s="8"/>
    </row>
    <row r="16" spans="2:24" s="7" customFormat="1" ht="15" customHeight="1">
      <c r="B16" s="270" t="s">
        <v>17</v>
      </c>
      <c r="C16" s="1064"/>
      <c r="D16" s="564">
        <v>0.60839184854112149</v>
      </c>
      <c r="E16" s="196">
        <v>0.7751392772572725</v>
      </c>
      <c r="F16" s="195">
        <v>1.6419965607445914</v>
      </c>
      <c r="G16" s="196"/>
      <c r="H16" s="1078"/>
      <c r="I16" s="597">
        <v>2.42149785428732</v>
      </c>
      <c r="J16" s="667">
        <v>1.6604831281315366</v>
      </c>
      <c r="K16" s="660">
        <v>1.6504319687222915</v>
      </c>
      <c r="L16" s="697"/>
      <c r="M16" s="807">
        <v>23708222.251900002</v>
      </c>
      <c r="N16" s="667">
        <v>1.3411043767065172</v>
      </c>
      <c r="O16" s="660">
        <v>2.4005368759665098</v>
      </c>
      <c r="P16" s="196"/>
      <c r="Q16" s="271"/>
      <c r="R16" s="272" t="s">
        <v>17</v>
      </c>
      <c r="S16" s="273">
        <v>0.25352513842064711</v>
      </c>
      <c r="T16" s="274"/>
      <c r="U16" s="8"/>
      <c r="V16" s="8"/>
    </row>
    <row r="17" spans="2:22" s="7" customFormat="1" ht="15" customHeight="1">
      <c r="B17" s="270" t="s">
        <v>18</v>
      </c>
      <c r="C17" s="1064"/>
      <c r="D17" s="564">
        <v>0.76138981465462208</v>
      </c>
      <c r="E17" s="196">
        <v>0.99707146908656608</v>
      </c>
      <c r="F17" s="195">
        <v>1.8181127499162679</v>
      </c>
      <c r="G17" s="196"/>
      <c r="H17" s="1078"/>
      <c r="I17" s="597">
        <v>2.4514181273986342</v>
      </c>
      <c r="J17" s="667">
        <v>1.8027058577102117</v>
      </c>
      <c r="K17" s="660">
        <v>1.6500947624825191</v>
      </c>
      <c r="L17" s="697"/>
      <c r="M17" s="807">
        <v>4353599.0325600002</v>
      </c>
      <c r="N17" s="667">
        <v>1.4950889770649218</v>
      </c>
      <c r="O17" s="660">
        <v>2.5221569388380853</v>
      </c>
      <c r="P17" s="196"/>
      <c r="Q17" s="271"/>
      <c r="R17" s="272" t="s">
        <v>18</v>
      </c>
      <c r="S17" s="273">
        <v>4.6555443323858414E-2</v>
      </c>
      <c r="T17" s="274"/>
      <c r="U17" s="8"/>
      <c r="V17" s="8"/>
    </row>
    <row r="18" spans="2:22" s="7" customFormat="1" ht="15" customHeight="1">
      <c r="B18" s="270" t="s">
        <v>19</v>
      </c>
      <c r="C18" s="1064"/>
      <c r="D18" s="564">
        <v>0.57161703189677282</v>
      </c>
      <c r="E18" s="196">
        <v>0.71492152378920859</v>
      </c>
      <c r="F18" s="195">
        <v>1.5915352390427038</v>
      </c>
      <c r="G18" s="196"/>
      <c r="H18" s="1078"/>
      <c r="I18" s="597">
        <v>2.6546248494667926</v>
      </c>
      <c r="J18" s="667">
        <v>2.0352994604342687</v>
      </c>
      <c r="K18" s="660">
        <v>1.9344094837223165</v>
      </c>
      <c r="L18" s="697"/>
      <c r="M18" s="807">
        <v>10196313.85018</v>
      </c>
      <c r="N18" s="667">
        <v>1.7551111631410738</v>
      </c>
      <c r="O18" s="660">
        <v>2.5846501439453315</v>
      </c>
      <c r="P18" s="196"/>
      <c r="Q18" s="271"/>
      <c r="R18" s="272" t="s">
        <v>19</v>
      </c>
      <c r="S18" s="273">
        <v>0.1090348256727718</v>
      </c>
      <c r="T18" s="274"/>
      <c r="U18" s="8"/>
      <c r="V18" s="8"/>
    </row>
    <row r="19" spans="2:22" s="7" customFormat="1" ht="15" customHeight="1">
      <c r="B19" s="270" t="s">
        <v>20</v>
      </c>
      <c r="C19" s="1064"/>
      <c r="D19" s="564">
        <v>0.53705410229759809</v>
      </c>
      <c r="E19" s="196">
        <v>0.60313163582426421</v>
      </c>
      <c r="F19" s="195">
        <v>1.6296670242769897</v>
      </c>
      <c r="G19" s="196"/>
      <c r="H19" s="1078"/>
      <c r="I19" s="597">
        <v>2.1770828842929362</v>
      </c>
      <c r="J19" s="667">
        <v>1.5395726750916063</v>
      </c>
      <c r="K19" s="660">
        <v>1.4502331575425229</v>
      </c>
      <c r="L19" s="697"/>
      <c r="M19" s="807">
        <v>10835461.457670001</v>
      </c>
      <c r="N19" s="667">
        <v>1.2835313083281386</v>
      </c>
      <c r="O19" s="660">
        <v>2.1658936175608288</v>
      </c>
      <c r="P19" s="196"/>
      <c r="Q19" s="271"/>
      <c r="R19" s="272" t="s">
        <v>20</v>
      </c>
      <c r="S19" s="273">
        <v>0.11586958468331472</v>
      </c>
      <c r="T19" s="274"/>
      <c r="U19" s="8"/>
      <c r="V19" s="8"/>
    </row>
    <row r="20" spans="2:22" s="7" customFormat="1" ht="15" customHeight="1">
      <c r="B20" s="270" t="s">
        <v>21</v>
      </c>
      <c r="C20" s="1064"/>
      <c r="D20" s="564">
        <v>0.57469402353202903</v>
      </c>
      <c r="E20" s="196">
        <v>0.92940546412068881</v>
      </c>
      <c r="F20" s="195">
        <v>1.8838431957473731</v>
      </c>
      <c r="G20" s="196"/>
      <c r="H20" s="1078"/>
      <c r="I20" s="597">
        <v>2.5556929989663622</v>
      </c>
      <c r="J20" s="667">
        <v>1.990642488844244</v>
      </c>
      <c r="K20" s="660">
        <v>1.9572132673651415</v>
      </c>
      <c r="L20" s="697"/>
      <c r="M20" s="807">
        <v>4667517.2249399992</v>
      </c>
      <c r="N20" s="667">
        <v>1.5306980970875732</v>
      </c>
      <c r="O20" s="660">
        <v>2.2939874332650181</v>
      </c>
      <c r="P20" s="196"/>
      <c r="Q20" s="271"/>
      <c r="R20" s="272" t="s">
        <v>21</v>
      </c>
      <c r="S20" s="273">
        <v>4.9912344247525116E-2</v>
      </c>
      <c r="T20" s="274"/>
      <c r="U20" s="8"/>
      <c r="V20" s="8"/>
    </row>
    <row r="21" spans="2:22" s="7" customFormat="1" ht="15" customHeight="1">
      <c r="B21" s="270" t="s">
        <v>22</v>
      </c>
      <c r="C21" s="1064"/>
      <c r="D21" s="564">
        <v>0.73855203844966999</v>
      </c>
      <c r="E21" s="196">
        <v>0.85747648764861384</v>
      </c>
      <c r="F21" s="195">
        <v>1.869992673785025</v>
      </c>
      <c r="G21" s="196"/>
      <c r="H21" s="1078"/>
      <c r="I21" s="597">
        <v>2.6567037471928225</v>
      </c>
      <c r="J21" s="667">
        <v>2.1007613901016762</v>
      </c>
      <c r="K21" s="660">
        <v>2.0821516638903668</v>
      </c>
      <c r="L21" s="697"/>
      <c r="M21" s="807">
        <v>1098940.3199700001</v>
      </c>
      <c r="N21" s="667">
        <v>2.0245469498386721</v>
      </c>
      <c r="O21" s="660">
        <v>2.5525398990378845</v>
      </c>
      <c r="P21" s="196"/>
      <c r="Q21" s="271"/>
      <c r="R21" s="272" t="s">
        <v>22</v>
      </c>
      <c r="S21" s="273">
        <v>1.1751576890759764E-2</v>
      </c>
      <c r="T21" s="274"/>
      <c r="U21" s="8"/>
      <c r="V21" s="8"/>
    </row>
    <row r="22" spans="2:22" s="7" customFormat="1" ht="15" customHeight="1">
      <c r="B22" s="270" t="s">
        <v>23</v>
      </c>
      <c r="C22" s="1064"/>
      <c r="D22" s="564">
        <v>0.58181379949194967</v>
      </c>
      <c r="E22" s="196">
        <v>0.77581280319078827</v>
      </c>
      <c r="F22" s="195">
        <v>1.5973789035947572</v>
      </c>
      <c r="G22" s="196"/>
      <c r="H22" s="1078"/>
      <c r="I22" s="597">
        <v>2.6600536372381298</v>
      </c>
      <c r="J22" s="667">
        <v>2.2810723903738461</v>
      </c>
      <c r="K22" s="660">
        <v>1.9759393587437715</v>
      </c>
      <c r="L22" s="697"/>
      <c r="M22" s="807">
        <v>14196977.80267</v>
      </c>
      <c r="N22" s="667">
        <v>1.7702273900744032</v>
      </c>
      <c r="O22" s="660">
        <v>2.7335635974914703</v>
      </c>
      <c r="P22" s="196"/>
      <c r="Q22" s="271"/>
      <c r="R22" s="272" t="s">
        <v>23</v>
      </c>
      <c r="S22" s="273">
        <v>0.15181613890465007</v>
      </c>
      <c r="T22" s="274"/>
      <c r="U22" s="8"/>
      <c r="V22" s="8"/>
    </row>
    <row r="23" spans="2:22" s="7" customFormat="1" ht="15" customHeight="1">
      <c r="B23" s="270" t="s">
        <v>24</v>
      </c>
      <c r="C23" s="1064"/>
      <c r="D23" s="564">
        <v>0.58960687452231619</v>
      </c>
      <c r="E23" s="196">
        <v>0.62006315240114795</v>
      </c>
      <c r="F23" s="195">
        <v>1.3110750606943644</v>
      </c>
      <c r="G23" s="196"/>
      <c r="H23" s="1078"/>
      <c r="I23" s="597">
        <v>2.1347852234990046</v>
      </c>
      <c r="J23" s="667">
        <v>1.4884325879769089</v>
      </c>
      <c r="K23" s="660">
        <v>1.1838101624369193</v>
      </c>
      <c r="L23" s="697"/>
      <c r="M23" s="807">
        <v>1928963.3613399998</v>
      </c>
      <c r="N23" s="667">
        <v>1.4798196580953871</v>
      </c>
      <c r="O23" s="660">
        <v>2.0872111165421519</v>
      </c>
      <c r="P23" s="196"/>
      <c r="Q23" s="271"/>
      <c r="R23" s="272" t="s">
        <v>24</v>
      </c>
      <c r="S23" s="273">
        <v>2.0627472528138964E-2</v>
      </c>
      <c r="T23" s="274"/>
      <c r="U23" s="8"/>
      <c r="V23" s="8"/>
    </row>
    <row r="24" spans="2:22" s="7" customFormat="1" ht="15" customHeight="1">
      <c r="B24" s="270" t="s">
        <v>25</v>
      </c>
      <c r="C24" s="1064"/>
      <c r="D24" s="564">
        <v>0.55029498632475748</v>
      </c>
      <c r="E24" s="196">
        <v>0.84899360961364967</v>
      </c>
      <c r="F24" s="195">
        <v>1.1154219069173008</v>
      </c>
      <c r="G24" s="196"/>
      <c r="H24" s="1078"/>
      <c r="I24" s="597">
        <v>1.4333121908997914</v>
      </c>
      <c r="J24" s="667">
        <v>1.3428796007752237</v>
      </c>
      <c r="K24" s="660">
        <v>0.44182046770424455</v>
      </c>
      <c r="L24" s="697"/>
      <c r="M24" s="807">
        <v>3359115.4333000001</v>
      </c>
      <c r="N24" s="667">
        <v>0.65792649562578309</v>
      </c>
      <c r="O24" s="660">
        <v>1.2595640440598768</v>
      </c>
      <c r="P24" s="196"/>
      <c r="Q24" s="271"/>
      <c r="R24" s="272" t="s">
        <v>25</v>
      </c>
      <c r="S24" s="273">
        <v>3.5920879944090482E-2</v>
      </c>
      <c r="T24" s="274"/>
      <c r="U24" s="8"/>
      <c r="V24" s="8"/>
    </row>
    <row r="25" spans="2:22" s="7" customFormat="1" ht="15" customHeight="1">
      <c r="B25" s="270" t="s">
        <v>26</v>
      </c>
      <c r="C25" s="1077"/>
      <c r="D25" s="559">
        <v>0.46893647880959288</v>
      </c>
      <c r="E25" s="560">
        <v>0.62591121471998856</v>
      </c>
      <c r="F25" s="561">
        <v>1.4037406532882759</v>
      </c>
      <c r="G25" s="196"/>
      <c r="H25" s="1078"/>
      <c r="I25" s="559">
        <v>2.3307130562634661</v>
      </c>
      <c r="J25" s="560">
        <v>1.9139837833005506</v>
      </c>
      <c r="K25" s="561">
        <v>1.4406684765229931</v>
      </c>
      <c r="L25" s="697"/>
      <c r="M25" s="808">
        <v>7364838.2434600005</v>
      </c>
      <c r="N25" s="560">
        <v>2.0844760482254743</v>
      </c>
      <c r="O25" s="561">
        <v>2.3233341169307109</v>
      </c>
      <c r="P25" s="196"/>
      <c r="Q25" s="275"/>
      <c r="R25" s="276" t="s">
        <v>26</v>
      </c>
      <c r="S25" s="277">
        <v>7.875629034012599E-2</v>
      </c>
      <c r="T25" s="274"/>
      <c r="U25" s="8"/>
      <c r="V25" s="8"/>
    </row>
    <row r="26" spans="2:22" s="5" customFormat="1" ht="15" customHeight="1">
      <c r="B26" s="278"/>
      <c r="C26" s="279"/>
      <c r="D26" s="441"/>
      <c r="E26" s="258"/>
      <c r="F26" s="280"/>
      <c r="G26" s="258"/>
      <c r="H26" s="553"/>
      <c r="I26" s="441"/>
      <c r="J26" s="258"/>
      <c r="K26" s="280"/>
      <c r="L26" s="258"/>
      <c r="M26" s="441"/>
      <c r="N26" s="556"/>
      <c r="O26" s="280"/>
      <c r="P26" s="281"/>
      <c r="Q26" s="259"/>
      <c r="R26" s="259"/>
      <c r="S26" s="259"/>
      <c r="T26" s="260"/>
    </row>
    <row r="27" spans="2:22" s="5" customFormat="1" ht="15" customHeight="1">
      <c r="B27" s="278"/>
      <c r="C27" s="282"/>
      <c r="D27" s="699"/>
      <c r="E27" s="562"/>
      <c r="F27" s="563"/>
      <c r="G27" s="697"/>
      <c r="H27" s="699"/>
      <c r="I27" s="699"/>
      <c r="J27" s="562"/>
      <c r="K27" s="563"/>
      <c r="L27" s="697"/>
      <c r="M27" s="699"/>
      <c r="N27" s="872"/>
      <c r="O27" s="563"/>
      <c r="P27" s="281"/>
      <c r="Q27" s="259"/>
      <c r="R27" s="283"/>
      <c r="S27" s="259"/>
      <c r="T27" s="260"/>
    </row>
    <row r="28" spans="2:22">
      <c r="B28" s="284"/>
      <c r="C28" s="205"/>
      <c r="D28" s="205"/>
      <c r="E28" s="205"/>
      <c r="F28" s="205"/>
      <c r="G28" s="205"/>
      <c r="H28" s="205"/>
      <c r="I28" s="205"/>
      <c r="J28" s="205"/>
      <c r="K28" s="205"/>
      <c r="L28" s="204"/>
      <c r="M28" s="205"/>
      <c r="N28" s="205"/>
      <c r="O28" s="205"/>
      <c r="P28" s="205"/>
      <c r="Q28" s="204"/>
      <c r="R28" s="204"/>
      <c r="S28" s="204"/>
      <c r="T28" s="285"/>
    </row>
    <row r="30" spans="2:22">
      <c r="F30" s="2" t="s">
        <v>164</v>
      </c>
      <c r="I30" s="101"/>
    </row>
    <row r="31" spans="2:22">
      <c r="D31" s="100"/>
      <c r="H31" s="101"/>
      <c r="I31" s="101"/>
      <c r="N31" s="100"/>
    </row>
    <row r="32" spans="2:22">
      <c r="D32" s="100"/>
      <c r="E32" s="101"/>
      <c r="F32" s="101"/>
      <c r="H32" s="101"/>
      <c r="I32" s="101"/>
      <c r="N32" s="100"/>
      <c r="R32" s="850"/>
    </row>
    <row r="33" spans="4:19">
      <c r="D33" s="100"/>
      <c r="E33" s="101"/>
      <c r="F33" s="101"/>
      <c r="H33" s="101"/>
      <c r="I33" s="101"/>
      <c r="N33" s="100"/>
    </row>
    <row r="34" spans="4:19">
      <c r="D34" s="100"/>
      <c r="E34" s="101"/>
      <c r="F34" s="101"/>
      <c r="H34" s="101"/>
      <c r="I34" s="101"/>
      <c r="N34" s="100"/>
      <c r="R34" s="1074"/>
      <c r="S34" s="1074"/>
    </row>
    <row r="35" spans="4:19">
      <c r="D35" s="100"/>
      <c r="E35" s="101"/>
      <c r="F35" s="101"/>
      <c r="H35" s="101"/>
      <c r="I35" s="101"/>
      <c r="N35" s="100"/>
    </row>
    <row r="36" spans="4:19">
      <c r="D36" s="100"/>
      <c r="E36" s="101"/>
      <c r="F36" s="101"/>
      <c r="H36" s="101"/>
      <c r="I36" s="101"/>
      <c r="N36" s="100"/>
    </row>
    <row r="37" spans="4:19">
      <c r="D37" s="100"/>
      <c r="E37" s="101"/>
      <c r="F37" s="101"/>
      <c r="H37" s="101"/>
      <c r="I37" s="101"/>
      <c r="N37" s="100"/>
    </row>
    <row r="38" spans="4:19">
      <c r="D38" s="100"/>
      <c r="E38" s="101"/>
      <c r="F38" s="101"/>
      <c r="H38" s="101"/>
      <c r="I38" s="101"/>
      <c r="N38" s="100"/>
    </row>
    <row r="39" spans="4:19">
      <c r="D39" s="100"/>
      <c r="E39" s="101"/>
      <c r="F39" s="101"/>
      <c r="H39" s="101"/>
      <c r="I39" s="101"/>
      <c r="N39" s="100"/>
    </row>
    <row r="40" spans="4:19">
      <c r="D40" s="100"/>
      <c r="E40" s="101"/>
      <c r="F40" s="101"/>
      <c r="H40" s="101"/>
      <c r="I40" s="101"/>
      <c r="N40" s="100"/>
    </row>
    <row r="41" spans="4:19">
      <c r="D41" s="100"/>
      <c r="E41" s="101"/>
      <c r="F41" s="101"/>
      <c r="I41" s="101"/>
      <c r="N41" s="100"/>
    </row>
    <row r="42" spans="4:19">
      <c r="D42" s="100"/>
      <c r="E42" s="101"/>
      <c r="F42" s="101"/>
      <c r="N42" s="100"/>
    </row>
  </sheetData>
  <mergeCells count="6">
    <mergeCell ref="R34:S34"/>
    <mergeCell ref="Q13:S13"/>
    <mergeCell ref="B4:T4"/>
    <mergeCell ref="C15:C25"/>
    <mergeCell ref="H15:H25"/>
    <mergeCell ref="M9:O9"/>
  </mergeCells>
  <pageMargins left="0.39370078740157483" right="0.31496062992125984" top="0.98425196850393704" bottom="0.39370078740157483" header="0.59055118110236227" footer="1.1811023622047245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B5:P27"/>
  <sheetViews>
    <sheetView showGridLines="0" zoomScaleNormal="100" workbookViewId="0">
      <selection activeCell="F14" sqref="F14"/>
    </sheetView>
  </sheetViews>
  <sheetFormatPr baseColWidth="10" defaultColWidth="11.42578125" defaultRowHeight="14.25"/>
  <cols>
    <col min="1" max="1" width="10" style="10" customWidth="1"/>
    <col min="2" max="2" width="44.28515625" style="10" customWidth="1"/>
    <col min="3" max="3" width="17.5703125" style="10" customWidth="1"/>
    <col min="4" max="6" width="12.7109375" style="12" customWidth="1"/>
    <col min="7" max="7" width="2.7109375" style="12" customWidth="1"/>
    <col min="8" max="8" width="16.5703125" style="10" customWidth="1"/>
    <col min="9" max="11" width="12.7109375" style="12" customWidth="1"/>
    <col min="12" max="12" width="2.7109375" style="10" customWidth="1"/>
    <col min="13" max="13" width="15.85546875" style="12" customWidth="1"/>
    <col min="14" max="14" width="17" style="12" customWidth="1"/>
    <col min="15" max="15" width="11.5703125" style="10" customWidth="1"/>
    <col min="16" max="16384" width="11.42578125" style="10"/>
  </cols>
  <sheetData>
    <row r="5" spans="2:16" s="21" customFormat="1" ht="11.25">
      <c r="D5" s="22"/>
      <c r="E5" s="22"/>
      <c r="F5" s="22"/>
      <c r="G5" s="22"/>
      <c r="I5" s="22"/>
      <c r="J5" s="22"/>
      <c r="L5" s="22"/>
      <c r="M5" s="22"/>
      <c r="N5" s="22"/>
    </row>
    <row r="6" spans="2:16" s="21" customFormat="1" ht="11.25">
      <c r="B6" s="22"/>
      <c r="D6" s="22"/>
      <c r="E6" s="22"/>
      <c r="F6" s="22"/>
      <c r="G6" s="22"/>
      <c r="I6" s="22"/>
      <c r="J6" s="22"/>
      <c r="L6" s="22"/>
      <c r="M6" s="22"/>
      <c r="N6" s="22"/>
    </row>
    <row r="7" spans="2:16" s="21" customFormat="1" ht="12.75">
      <c r="B7" s="527"/>
      <c r="C7" s="527"/>
      <c r="D7" s="527"/>
      <c r="E7" s="527"/>
      <c r="F7" s="527"/>
      <c r="G7" s="527"/>
      <c r="H7" s="527"/>
      <c r="I7" s="527"/>
      <c r="J7" s="527"/>
      <c r="K7" s="527"/>
      <c r="L7" s="527"/>
      <c r="M7" s="527"/>
      <c r="N7" s="527"/>
    </row>
    <row r="8" spans="2:16" s="21" customFormat="1" ht="12.75">
      <c r="B8" s="522"/>
      <c r="C8" s="522"/>
      <c r="D8" s="522"/>
      <c r="E8" s="522"/>
      <c r="F8" s="522"/>
      <c r="G8" s="522"/>
      <c r="H8" s="522"/>
      <c r="I8" s="522"/>
      <c r="J8" s="522"/>
      <c r="K8" s="522"/>
      <c r="L8" s="522"/>
      <c r="M8" s="522"/>
      <c r="N8" s="522"/>
    </row>
    <row r="9" spans="2:16" s="82" customFormat="1" ht="15">
      <c r="B9" s="483"/>
    </row>
    <row r="10" spans="2:16" s="82" customFormat="1" ht="12.75" customHeight="1">
      <c r="B10" s="391" t="s">
        <v>199</v>
      </c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89"/>
    </row>
    <row r="11" spans="2:16" s="82" customFormat="1" ht="12.75" customHeight="1">
      <c r="B11" s="378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1082">
        <v>45566</v>
      </c>
      <c r="N11" s="1083"/>
      <c r="O11" s="91"/>
    </row>
    <row r="12" spans="2:16" s="73" customFormat="1" ht="30" customHeight="1">
      <c r="B12" s="380"/>
      <c r="C12" s="455" t="s">
        <v>27</v>
      </c>
      <c r="D12" s="381">
        <v>44531</v>
      </c>
      <c r="E12" s="353">
        <v>44896</v>
      </c>
      <c r="F12" s="354">
        <v>45261</v>
      </c>
      <c r="G12" s="355"/>
      <c r="H12" s="454" t="s">
        <v>27</v>
      </c>
      <c r="I12" s="356">
        <v>45474</v>
      </c>
      <c r="J12" s="356">
        <v>45505</v>
      </c>
      <c r="K12" s="357">
        <v>45536</v>
      </c>
      <c r="L12" s="294"/>
      <c r="M12" s="459" t="s">
        <v>174</v>
      </c>
      <c r="N12" s="484" t="s">
        <v>146</v>
      </c>
      <c r="O12" s="72"/>
      <c r="P12" s="83"/>
    </row>
    <row r="13" spans="2:16" s="58" customFormat="1" ht="20.100000000000001" customHeight="1">
      <c r="B13" s="482" t="s">
        <v>129</v>
      </c>
      <c r="C13" s="239"/>
      <c r="D13" s="239"/>
      <c r="E13" s="237"/>
      <c r="F13" s="238"/>
      <c r="G13" s="313"/>
      <c r="H13" s="382"/>
      <c r="I13" s="237"/>
      <c r="J13" s="237"/>
      <c r="K13" s="238"/>
      <c r="L13" s="383"/>
      <c r="M13" s="239"/>
      <c r="N13" s="238"/>
      <c r="O13" s="68"/>
      <c r="P13" s="57"/>
    </row>
    <row r="14" spans="2:16" s="37" customFormat="1" ht="25.5" customHeight="1" thickBot="1">
      <c r="B14" s="384" t="s">
        <v>0</v>
      </c>
      <c r="C14" s="385" t="s">
        <v>139</v>
      </c>
      <c r="D14" s="595">
        <v>0.14394118251709265</v>
      </c>
      <c r="E14" s="762">
        <v>5.489767646101229E-2</v>
      </c>
      <c r="F14" s="754">
        <v>-2.6473352094503633E-2</v>
      </c>
      <c r="G14" s="227"/>
      <c r="H14" s="596" t="s">
        <v>146</v>
      </c>
      <c r="I14" s="762">
        <v>1.782182829323764E-2</v>
      </c>
      <c r="J14" s="762">
        <v>-1.5796046611015746E-2</v>
      </c>
      <c r="K14" s="754">
        <v>-7.1950705825120975E-2</v>
      </c>
      <c r="L14" s="688"/>
      <c r="M14" s="595">
        <v>3.9694151083573104E-2</v>
      </c>
      <c r="N14" s="754">
        <v>4.36217400696437E-3</v>
      </c>
      <c r="O14" s="98"/>
      <c r="P14" s="36"/>
    </row>
    <row r="15" spans="2:16" s="58" customFormat="1" ht="15" customHeight="1" thickTop="1">
      <c r="B15" s="307" t="s">
        <v>187</v>
      </c>
      <c r="C15" s="1084" t="s">
        <v>139</v>
      </c>
      <c r="D15" s="748">
        <v>7.7944644480259173E-2</v>
      </c>
      <c r="E15" s="690">
        <v>2.4691385586850467E-2</v>
      </c>
      <c r="F15" s="691">
        <v>-2.0134920392676725E-2</v>
      </c>
      <c r="G15" s="227"/>
      <c r="H15" s="1072" t="s">
        <v>146</v>
      </c>
      <c r="I15" s="667">
        <v>5.2091487533591829E-2</v>
      </c>
      <c r="J15" s="667">
        <v>3.8484025364186936E-2</v>
      </c>
      <c r="K15" s="691">
        <v>-4.8488375033775677E-2</v>
      </c>
      <c r="L15" s="228"/>
      <c r="M15" s="748">
        <v>5.3491406894912608E-2</v>
      </c>
      <c r="N15" s="691">
        <v>4.6893975223625706E-2</v>
      </c>
      <c r="O15" s="90"/>
      <c r="P15" s="57"/>
    </row>
    <row r="16" spans="2:16" s="58" customFormat="1" ht="15" customHeight="1">
      <c r="B16" s="307" t="s">
        <v>188</v>
      </c>
      <c r="C16" s="1084"/>
      <c r="D16" s="748">
        <v>0.397395145311771</v>
      </c>
      <c r="E16" s="690">
        <v>0.15004000545160179</v>
      </c>
      <c r="F16" s="691">
        <v>-2.5712728572739874E-2</v>
      </c>
      <c r="G16" s="227"/>
      <c r="H16" s="1072"/>
      <c r="I16" s="667">
        <v>-0.11917677624684686</v>
      </c>
      <c r="J16" s="667">
        <v>-0.16972772011386295</v>
      </c>
      <c r="K16" s="691">
        <v>-0.17896878827858664</v>
      </c>
      <c r="L16" s="228"/>
      <c r="M16" s="748">
        <v>3.1288646479226134E-3</v>
      </c>
      <c r="N16" s="691">
        <v>-0.14914759271292488</v>
      </c>
      <c r="O16" s="90"/>
      <c r="P16" s="57"/>
    </row>
    <row r="17" spans="2:16" s="58" customFormat="1" ht="15" customHeight="1">
      <c r="B17" s="307" t="s">
        <v>189</v>
      </c>
      <c r="C17" s="1084"/>
      <c r="D17" s="748">
        <v>0.1901236868491949</v>
      </c>
      <c r="E17" s="690">
        <v>-2.8547507776597869E-2</v>
      </c>
      <c r="F17" s="691">
        <v>-0.25849408836832566</v>
      </c>
      <c r="G17" s="687"/>
      <c r="H17" s="1072"/>
      <c r="I17" s="667">
        <v>0.36120793871346679</v>
      </c>
      <c r="J17" s="667">
        <v>3.4502837653450191E-2</v>
      </c>
      <c r="K17" s="691">
        <v>0.39008073942875177</v>
      </c>
      <c r="L17" s="688"/>
      <c r="M17" s="748">
        <v>1.098883274023299E-3</v>
      </c>
      <c r="N17" s="691">
        <v>0.70469500550348796</v>
      </c>
      <c r="O17" s="90"/>
      <c r="P17" s="57"/>
    </row>
    <row r="18" spans="2:16" s="58" customFormat="1" ht="15" customHeight="1">
      <c r="B18" s="307" t="s">
        <v>190</v>
      </c>
      <c r="C18" s="1085"/>
      <c r="D18" s="749">
        <v>0.42713179659727518</v>
      </c>
      <c r="E18" s="741">
        <v>0.20852066817380011</v>
      </c>
      <c r="F18" s="692">
        <v>-3.7824806898162366E-3</v>
      </c>
      <c r="G18" s="227"/>
      <c r="H18" s="1073"/>
      <c r="I18" s="739">
        <v>2.9665802820797227E-2</v>
      </c>
      <c r="J18" s="739">
        <v>-2.1022428908070712E-3</v>
      </c>
      <c r="K18" s="740">
        <v>6.6728386515142901E-2</v>
      </c>
      <c r="L18" s="228"/>
      <c r="M18" s="749">
        <v>-8.9385772116630235E-3</v>
      </c>
      <c r="N18" s="692">
        <v>4.9881355304255859E-2</v>
      </c>
      <c r="O18" s="90"/>
      <c r="P18" s="57"/>
    </row>
    <row r="19" spans="2:16" s="58" customFormat="1" ht="11.25">
      <c r="B19" s="231"/>
      <c r="C19" s="242"/>
      <c r="D19" s="242"/>
      <c r="E19" s="242"/>
      <c r="F19" s="242"/>
      <c r="G19" s="387"/>
      <c r="H19" s="242"/>
      <c r="I19" s="242"/>
      <c r="J19" s="242"/>
      <c r="K19" s="242"/>
      <c r="L19" s="383"/>
      <c r="M19" s="242"/>
      <c r="N19" s="242"/>
      <c r="O19" s="90"/>
      <c r="P19" s="57"/>
    </row>
    <row r="20" spans="2:16" s="64" customFormat="1" ht="11.25">
      <c r="B20" s="314"/>
      <c r="C20" s="310"/>
      <c r="D20" s="310"/>
      <c r="E20" s="310"/>
      <c r="F20" s="310"/>
      <c r="G20" s="310"/>
      <c r="H20" s="310"/>
      <c r="I20" s="310"/>
      <c r="J20" s="310"/>
      <c r="K20" s="310"/>
      <c r="L20" s="316"/>
      <c r="M20" s="316"/>
      <c r="N20" s="316"/>
      <c r="O20" s="81"/>
      <c r="P20" s="60"/>
    </row>
    <row r="21" spans="2:16" s="82" customFormat="1" ht="15">
      <c r="B21" s="388"/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</row>
    <row r="22" spans="2:16" s="21" customFormat="1" ht="11.25">
      <c r="B22" s="211"/>
      <c r="C22" s="211"/>
      <c r="D22" s="213"/>
      <c r="E22" s="213"/>
      <c r="F22" s="213"/>
      <c r="G22" s="213"/>
      <c r="H22" s="211"/>
      <c r="I22" s="213"/>
      <c r="J22" s="213"/>
      <c r="K22" s="211"/>
      <c r="L22" s="213"/>
      <c r="M22" s="213"/>
      <c r="N22" s="213"/>
    </row>
    <row r="27" spans="2:16">
      <c r="C27" s="919"/>
    </row>
  </sheetData>
  <mergeCells count="3">
    <mergeCell ref="M11:N11"/>
    <mergeCell ref="C15:C18"/>
    <mergeCell ref="H15:H18"/>
  </mergeCells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P55"/>
  <sheetViews>
    <sheetView zoomScaleNormal="100" workbookViewId="0">
      <selection activeCell="M24" sqref="M24"/>
    </sheetView>
  </sheetViews>
  <sheetFormatPr baseColWidth="10" defaultColWidth="11.42578125" defaultRowHeight="14.25"/>
  <cols>
    <col min="1" max="1" width="10" style="77" customWidth="1"/>
    <col min="2" max="2" width="44.28515625" style="77" customWidth="1"/>
    <col min="3" max="3" width="17.5703125" style="77" customWidth="1"/>
    <col min="4" max="6" width="12.7109375" style="847" customWidth="1"/>
    <col min="7" max="7" width="2.7109375" style="847" customWidth="1"/>
    <col min="8" max="8" width="16.5703125" style="77" customWidth="1"/>
    <col min="9" max="11" width="12.7109375" style="847" customWidth="1"/>
    <col min="12" max="12" width="2.7109375" style="77" customWidth="1"/>
    <col min="13" max="13" width="15.85546875" style="847" customWidth="1"/>
    <col min="14" max="14" width="17" style="847" customWidth="1"/>
    <col min="15" max="15" width="11.5703125" style="77" customWidth="1"/>
    <col min="16" max="16384" width="11.42578125" style="77"/>
  </cols>
  <sheetData>
    <row r="3" spans="2:16" s="57" customFormat="1" ht="11.25">
      <c r="D3" s="113"/>
      <c r="E3" s="113"/>
      <c r="F3" s="113"/>
      <c r="G3" s="113"/>
      <c r="I3" s="113"/>
      <c r="J3" s="113"/>
      <c r="L3" s="113"/>
      <c r="M3" s="113"/>
      <c r="N3" s="113"/>
    </row>
    <row r="4" spans="2:16" s="57" customFormat="1" ht="11.25">
      <c r="B4" s="113"/>
      <c r="D4" s="113"/>
      <c r="E4" s="113"/>
      <c r="F4" s="113"/>
      <c r="G4" s="113"/>
      <c r="I4" s="113"/>
      <c r="J4" s="113"/>
      <c r="L4" s="113"/>
      <c r="M4" s="113"/>
      <c r="N4" s="113"/>
    </row>
    <row r="5" spans="2:16" s="57" customFormat="1" ht="12.75">
      <c r="B5" s="530"/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</row>
    <row r="6" spans="2:16" s="57" customFormat="1" ht="12.75">
      <c r="B6" s="809"/>
      <c r="C6" s="809"/>
      <c r="D6" s="809"/>
      <c r="E6" s="809"/>
      <c r="F6" s="809"/>
      <c r="G6" s="809"/>
      <c r="H6" s="809"/>
      <c r="I6" s="809"/>
      <c r="J6" s="809"/>
      <c r="K6" s="809"/>
      <c r="L6" s="809"/>
      <c r="M6" s="809"/>
      <c r="N6" s="809"/>
    </row>
    <row r="7" spans="2:16" s="57" customFormat="1" ht="11.25">
      <c r="B7" s="531"/>
      <c r="C7" s="531"/>
      <c r="D7" s="810"/>
      <c r="E7" s="810"/>
      <c r="F7" s="810"/>
      <c r="G7" s="810"/>
      <c r="H7" s="531"/>
      <c r="I7" s="810"/>
      <c r="J7" s="810"/>
      <c r="K7" s="531"/>
      <c r="L7" s="810"/>
      <c r="M7" s="810"/>
      <c r="N7" s="810"/>
    </row>
    <row r="8" spans="2:16" s="57" customFormat="1" ht="11.25">
      <c r="B8" s="811"/>
      <c r="C8" s="531"/>
      <c r="D8" s="810"/>
      <c r="E8" s="810"/>
      <c r="F8" s="810"/>
      <c r="G8" s="810"/>
      <c r="H8" s="531"/>
      <c r="I8" s="810"/>
      <c r="J8" s="810"/>
      <c r="K8" s="531"/>
      <c r="L8" s="810"/>
      <c r="M8" s="810"/>
      <c r="N8" s="810"/>
    </row>
    <row r="9" spans="2:16" ht="12.75" customHeight="1">
      <c r="B9" s="391" t="s">
        <v>200</v>
      </c>
      <c r="C9" s="350"/>
      <c r="D9" s="351"/>
      <c r="E9" s="351"/>
      <c r="F9" s="351"/>
      <c r="G9" s="351"/>
      <c r="H9" s="350"/>
      <c r="I9" s="351"/>
      <c r="J9" s="351"/>
      <c r="K9" s="351"/>
      <c r="L9" s="350"/>
      <c r="M9" s="351"/>
      <c r="N9" s="351"/>
      <c r="O9" s="812"/>
      <c r="P9" s="78"/>
    </row>
    <row r="10" spans="2:16" ht="12.75" customHeight="1">
      <c r="B10" s="352"/>
      <c r="C10" s="702"/>
      <c r="D10" s="703"/>
      <c r="E10" s="703"/>
      <c r="F10" s="703"/>
      <c r="G10" s="703"/>
      <c r="H10" s="702"/>
      <c r="I10" s="813"/>
      <c r="J10" s="813"/>
      <c r="K10" s="702"/>
      <c r="L10" s="289"/>
      <c r="M10" s="1086">
        <v>45597</v>
      </c>
      <c r="N10" s="1087"/>
      <c r="O10" s="475"/>
      <c r="P10" s="78"/>
    </row>
    <row r="11" spans="2:16" ht="30" customHeight="1">
      <c r="B11" s="312"/>
      <c r="C11" s="454" t="s">
        <v>27</v>
      </c>
      <c r="D11" s="381">
        <v>44531</v>
      </c>
      <c r="E11" s="353">
        <v>44896</v>
      </c>
      <c r="F11" s="354">
        <v>45261</v>
      </c>
      <c r="G11" s="313"/>
      <c r="H11" s="454" t="s">
        <v>27</v>
      </c>
      <c r="I11" s="356">
        <v>45505</v>
      </c>
      <c r="J11" s="356">
        <v>45536</v>
      </c>
      <c r="K11" s="357">
        <v>45566</v>
      </c>
      <c r="L11" s="289"/>
      <c r="M11" s="814" t="s">
        <v>4</v>
      </c>
      <c r="N11" s="815" t="s">
        <v>38</v>
      </c>
      <c r="O11" s="475"/>
      <c r="P11" s="78"/>
    </row>
    <row r="12" spans="2:16" ht="21.75" customHeight="1">
      <c r="B12" s="693" t="s">
        <v>42</v>
      </c>
      <c r="C12" s="302"/>
      <c r="D12" s="303"/>
      <c r="E12" s="299"/>
      <c r="F12" s="300"/>
      <c r="G12" s="313"/>
      <c r="H12" s="302"/>
      <c r="I12" s="299"/>
      <c r="J12" s="299"/>
      <c r="K12" s="300"/>
      <c r="L12" s="289"/>
      <c r="M12" s="303"/>
      <c r="N12" s="300"/>
      <c r="O12" s="475"/>
      <c r="P12" s="78"/>
    </row>
    <row r="13" spans="2:16" ht="15" customHeight="1">
      <c r="B13" s="816" t="s">
        <v>135</v>
      </c>
      <c r="C13" s="1088" t="s">
        <v>155</v>
      </c>
      <c r="D13" s="817"/>
      <c r="E13" s="818"/>
      <c r="F13" s="819"/>
      <c r="G13" s="313"/>
      <c r="H13" s="1088" t="s">
        <v>43</v>
      </c>
      <c r="I13" s="603"/>
      <c r="J13" s="604"/>
      <c r="K13" s="605"/>
      <c r="L13" s="668"/>
      <c r="M13" s="603"/>
      <c r="N13" s="605"/>
      <c r="O13" s="475"/>
      <c r="P13" s="78"/>
    </row>
    <row r="14" spans="2:16" ht="15" customHeight="1">
      <c r="B14" s="820" t="s">
        <v>46</v>
      </c>
      <c r="C14" s="1089"/>
      <c r="D14" s="821">
        <v>527519</v>
      </c>
      <c r="E14" s="822">
        <v>443517</v>
      </c>
      <c r="F14" s="823">
        <v>749097</v>
      </c>
      <c r="G14" s="313"/>
      <c r="H14" s="1089"/>
      <c r="I14" s="363">
        <v>62272</v>
      </c>
      <c r="J14" s="363">
        <v>67018</v>
      </c>
      <c r="K14" s="824">
        <v>73651</v>
      </c>
      <c r="L14" s="289"/>
      <c r="M14" s="953">
        <v>73669</v>
      </c>
      <c r="N14" s="824">
        <v>673993</v>
      </c>
      <c r="O14" s="475"/>
      <c r="P14" s="78"/>
    </row>
    <row r="15" spans="2:16" ht="15" customHeight="1">
      <c r="B15" s="825" t="s">
        <v>28</v>
      </c>
      <c r="C15" s="1089"/>
      <c r="D15" s="826">
        <v>499527</v>
      </c>
      <c r="E15" s="367">
        <v>411873</v>
      </c>
      <c r="F15" s="368">
        <v>666372</v>
      </c>
      <c r="G15" s="313"/>
      <c r="H15" s="1089"/>
      <c r="I15" s="826">
        <v>57359</v>
      </c>
      <c r="J15" s="367">
        <v>60099</v>
      </c>
      <c r="K15" s="368">
        <v>65839</v>
      </c>
      <c r="L15" s="289"/>
      <c r="M15" s="826">
        <v>65310</v>
      </c>
      <c r="N15" s="368">
        <v>612600</v>
      </c>
      <c r="O15" s="475"/>
      <c r="P15" s="78"/>
    </row>
    <row r="16" spans="2:16" s="827" customFormat="1" ht="15" customHeight="1">
      <c r="B16" s="828" t="s">
        <v>29</v>
      </c>
      <c r="C16" s="1089"/>
      <c r="D16" s="826">
        <v>27992</v>
      </c>
      <c r="E16" s="367">
        <v>31644</v>
      </c>
      <c r="F16" s="368">
        <v>82725</v>
      </c>
      <c r="G16" s="313"/>
      <c r="H16" s="1089"/>
      <c r="I16" s="826">
        <v>4913</v>
      </c>
      <c r="J16" s="367">
        <v>6919</v>
      </c>
      <c r="K16" s="368">
        <v>7812</v>
      </c>
      <c r="L16" s="289"/>
      <c r="M16" s="826">
        <v>8359</v>
      </c>
      <c r="N16" s="368">
        <v>61393</v>
      </c>
      <c r="O16" s="475"/>
      <c r="P16" s="120"/>
    </row>
    <row r="17" spans="2:16" s="827" customFormat="1" ht="15" customHeight="1">
      <c r="B17" s="825"/>
      <c r="C17" s="1089"/>
      <c r="D17" s="826"/>
      <c r="E17" s="367"/>
      <c r="F17" s="368"/>
      <c r="G17" s="313"/>
      <c r="H17" s="1089"/>
      <c r="I17" s="826"/>
      <c r="J17" s="367"/>
      <c r="K17" s="368"/>
      <c r="L17" s="289"/>
      <c r="M17" s="897"/>
      <c r="N17" s="368"/>
      <c r="O17" s="475"/>
      <c r="P17" s="120"/>
    </row>
    <row r="18" spans="2:16" s="827" customFormat="1" ht="15" customHeight="1">
      <c r="B18" s="820" t="s">
        <v>47</v>
      </c>
      <c r="C18" s="1089"/>
      <c r="D18" s="821">
        <v>218702</v>
      </c>
      <c r="E18" s="822">
        <v>218702</v>
      </c>
      <c r="F18" s="823">
        <v>258798</v>
      </c>
      <c r="G18" s="313"/>
      <c r="H18" s="1089"/>
      <c r="I18" s="953">
        <v>20787</v>
      </c>
      <c r="J18" s="363">
        <v>20603</v>
      </c>
      <c r="K18" s="824">
        <v>23125</v>
      </c>
      <c r="L18" s="289"/>
      <c r="M18" s="953">
        <v>22069</v>
      </c>
      <c r="N18" s="824">
        <v>204917</v>
      </c>
      <c r="O18" s="475"/>
      <c r="P18" s="120"/>
    </row>
    <row r="19" spans="2:16" s="827" customFormat="1" ht="15" customHeight="1">
      <c r="B19" s="825" t="s">
        <v>28</v>
      </c>
      <c r="C19" s="1089"/>
      <c r="D19" s="826">
        <v>199694</v>
      </c>
      <c r="E19" s="367">
        <v>199694</v>
      </c>
      <c r="F19" s="368">
        <v>229975</v>
      </c>
      <c r="G19" s="313"/>
      <c r="H19" s="1089"/>
      <c r="I19" s="826">
        <v>19281</v>
      </c>
      <c r="J19" s="367">
        <v>18429</v>
      </c>
      <c r="K19" s="368">
        <v>21655</v>
      </c>
      <c r="L19" s="289"/>
      <c r="M19" s="826">
        <v>20230</v>
      </c>
      <c r="N19" s="368">
        <v>187264</v>
      </c>
      <c r="O19" s="475"/>
      <c r="P19" s="120"/>
    </row>
    <row r="20" spans="2:16" s="827" customFormat="1" ht="15" customHeight="1">
      <c r="B20" s="828" t="s">
        <v>29</v>
      </c>
      <c r="C20" s="1089"/>
      <c r="D20" s="826">
        <v>19008</v>
      </c>
      <c r="E20" s="367">
        <v>19008</v>
      </c>
      <c r="F20" s="368">
        <v>28823</v>
      </c>
      <c r="G20" s="313"/>
      <c r="H20" s="1089"/>
      <c r="I20" s="826">
        <v>1506</v>
      </c>
      <c r="J20" s="367">
        <v>2174</v>
      </c>
      <c r="K20" s="368">
        <v>1470</v>
      </c>
      <c r="L20" s="289"/>
      <c r="M20" s="826">
        <v>1839</v>
      </c>
      <c r="N20" s="368">
        <v>17653</v>
      </c>
      <c r="O20" s="475"/>
      <c r="P20" s="120"/>
    </row>
    <row r="21" spans="2:16" s="827" customFormat="1" ht="15" customHeight="1">
      <c r="B21" s="825"/>
      <c r="C21" s="1089"/>
      <c r="D21" s="826"/>
      <c r="E21" s="367"/>
      <c r="F21" s="368"/>
      <c r="G21" s="313"/>
      <c r="H21" s="1089"/>
      <c r="I21" s="826"/>
      <c r="J21" s="367"/>
      <c r="K21" s="368"/>
      <c r="L21" s="289"/>
      <c r="M21" s="897"/>
      <c r="N21" s="368"/>
      <c r="O21" s="475"/>
      <c r="P21" s="120"/>
    </row>
    <row r="22" spans="2:16" s="827" customFormat="1" ht="15" customHeight="1">
      <c r="B22" s="820" t="s">
        <v>48</v>
      </c>
      <c r="C22" s="1089"/>
      <c r="D22" s="821">
        <v>11764</v>
      </c>
      <c r="E22" s="822">
        <v>51379</v>
      </c>
      <c r="F22" s="824">
        <v>57930</v>
      </c>
      <c r="G22" s="313"/>
      <c r="H22" s="1089"/>
      <c r="I22" s="821">
        <v>6517</v>
      </c>
      <c r="J22" s="954">
        <v>5964</v>
      </c>
      <c r="K22" s="898">
        <v>5884</v>
      </c>
      <c r="L22" s="289" t="s">
        <v>165</v>
      </c>
      <c r="M22" s="955">
        <v>5271</v>
      </c>
      <c r="N22" s="824">
        <v>59445</v>
      </c>
      <c r="O22" s="475"/>
      <c r="P22" s="120"/>
    </row>
    <row r="23" spans="2:16" s="827" customFormat="1" ht="15" customHeight="1">
      <c r="B23" s="825" t="s">
        <v>28</v>
      </c>
      <c r="C23" s="1089"/>
      <c r="D23" s="826" t="s">
        <v>98</v>
      </c>
      <c r="E23" s="367">
        <v>49265</v>
      </c>
      <c r="F23" s="368">
        <v>56516</v>
      </c>
      <c r="G23" s="313"/>
      <c r="H23" s="1089"/>
      <c r="I23" s="826">
        <v>5694</v>
      </c>
      <c r="J23" s="956">
        <v>5833</v>
      </c>
      <c r="K23" s="368">
        <v>5783</v>
      </c>
      <c r="L23" s="289" t="s">
        <v>165</v>
      </c>
      <c r="M23" s="957">
        <v>5174</v>
      </c>
      <c r="N23" s="368">
        <v>57447</v>
      </c>
      <c r="O23" s="475"/>
      <c r="P23" s="120"/>
    </row>
    <row r="24" spans="2:16" s="827" customFormat="1" ht="15" customHeight="1">
      <c r="B24" s="828" t="s">
        <v>29</v>
      </c>
      <c r="C24" s="1089"/>
      <c r="D24" s="826" t="s">
        <v>98</v>
      </c>
      <c r="E24" s="367">
        <v>1461</v>
      </c>
      <c r="F24" s="368" t="s">
        <v>98</v>
      </c>
      <c r="G24" s="313"/>
      <c r="H24" s="1089"/>
      <c r="I24" s="826">
        <v>823</v>
      </c>
      <c r="J24" s="822" t="s">
        <v>98</v>
      </c>
      <c r="K24" s="368" t="s">
        <v>98</v>
      </c>
      <c r="L24" s="289" t="s">
        <v>165</v>
      </c>
      <c r="M24" s="826" t="s">
        <v>98</v>
      </c>
      <c r="N24" s="912" t="s">
        <v>98</v>
      </c>
      <c r="O24" s="475"/>
      <c r="P24" s="120"/>
    </row>
    <row r="25" spans="2:16" s="827" customFormat="1" ht="15" customHeight="1">
      <c r="B25" s="829"/>
      <c r="C25" s="1090"/>
      <c r="D25" s="830"/>
      <c r="E25" s="831"/>
      <c r="F25" s="832"/>
      <c r="G25" s="313"/>
      <c r="H25" s="1090"/>
      <c r="I25" s="913"/>
      <c r="J25" s="914"/>
      <c r="K25" s="915"/>
      <c r="L25" s="289"/>
      <c r="M25" s="916"/>
      <c r="N25" s="833"/>
      <c r="O25" s="475"/>
      <c r="P25" s="120"/>
    </row>
    <row r="26" spans="2:16" s="827" customFormat="1" ht="15" customHeight="1">
      <c r="B26" s="834" t="s">
        <v>30</v>
      </c>
      <c r="C26" s="1091" t="s">
        <v>156</v>
      </c>
      <c r="D26" s="826"/>
      <c r="E26" s="367"/>
      <c r="F26" s="368"/>
      <c r="G26" s="313"/>
      <c r="H26" s="1091" t="s">
        <v>156</v>
      </c>
      <c r="I26" s="897"/>
      <c r="J26" s="917"/>
      <c r="K26" s="912"/>
      <c r="L26" s="289"/>
      <c r="M26" s="897"/>
      <c r="N26" s="368"/>
      <c r="O26" s="475"/>
      <c r="P26" s="120"/>
    </row>
    <row r="27" spans="2:16" s="827" customFormat="1" ht="15" customHeight="1">
      <c r="B27" s="820" t="s">
        <v>46</v>
      </c>
      <c r="C27" s="1092"/>
      <c r="D27" s="821">
        <v>275049</v>
      </c>
      <c r="E27" s="822">
        <v>443517</v>
      </c>
      <c r="F27" s="823">
        <v>425792</v>
      </c>
      <c r="G27" s="313"/>
      <c r="H27" s="1092"/>
      <c r="I27" s="821">
        <v>32740</v>
      </c>
      <c r="J27" s="822">
        <v>36603</v>
      </c>
      <c r="K27" s="898">
        <v>37446</v>
      </c>
      <c r="L27" s="289"/>
      <c r="M27" s="821">
        <v>36834</v>
      </c>
      <c r="N27" s="823">
        <v>340298</v>
      </c>
      <c r="O27" s="475"/>
      <c r="P27" s="120"/>
    </row>
    <row r="28" spans="2:16" s="827" customFormat="1" ht="15" customHeight="1">
      <c r="B28" s="825" t="s">
        <v>28</v>
      </c>
      <c r="C28" s="1092"/>
      <c r="D28" s="826">
        <v>268053</v>
      </c>
      <c r="E28" s="367">
        <v>411873</v>
      </c>
      <c r="F28" s="368">
        <v>381455</v>
      </c>
      <c r="G28" s="313"/>
      <c r="H28" s="1092"/>
      <c r="I28" s="826">
        <v>29703</v>
      </c>
      <c r="J28" s="367">
        <v>32663</v>
      </c>
      <c r="K28" s="368">
        <v>33182</v>
      </c>
      <c r="L28" s="289"/>
      <c r="M28" s="826">
        <v>32045</v>
      </c>
      <c r="N28" s="958">
        <v>305115</v>
      </c>
      <c r="O28" s="475"/>
      <c r="P28" s="120"/>
    </row>
    <row r="29" spans="2:16" s="827" customFormat="1" ht="15" customHeight="1">
      <c r="B29" s="828" t="s">
        <v>29</v>
      </c>
      <c r="C29" s="1092"/>
      <c r="D29" s="826">
        <v>6996</v>
      </c>
      <c r="E29" s="367">
        <v>31644</v>
      </c>
      <c r="F29" s="368">
        <v>44337</v>
      </c>
      <c r="G29" s="313"/>
      <c r="H29" s="1092"/>
      <c r="I29" s="826">
        <v>3037</v>
      </c>
      <c r="J29" s="367">
        <v>3940</v>
      </c>
      <c r="K29" s="368">
        <v>4264</v>
      </c>
      <c r="L29" s="289"/>
      <c r="M29" s="826">
        <v>4789</v>
      </c>
      <c r="N29" s="958">
        <v>35183</v>
      </c>
      <c r="O29" s="475"/>
      <c r="P29" s="120"/>
    </row>
    <row r="30" spans="2:16" s="827" customFormat="1" ht="15" customHeight="1">
      <c r="B30" s="825"/>
      <c r="C30" s="1092"/>
      <c r="D30" s="826"/>
      <c r="E30" s="367"/>
      <c r="F30" s="368"/>
      <c r="G30" s="313"/>
      <c r="H30" s="1092"/>
      <c r="I30" s="821"/>
      <c r="J30" s="899"/>
      <c r="K30" s="898"/>
      <c r="L30" s="289"/>
      <c r="M30" s="826"/>
      <c r="N30" s="368"/>
      <c r="O30" s="475"/>
      <c r="P30" s="120"/>
    </row>
    <row r="31" spans="2:16" s="827" customFormat="1" ht="15" customHeight="1">
      <c r="B31" s="820" t="s">
        <v>47</v>
      </c>
      <c r="C31" s="1092"/>
      <c r="D31" s="821">
        <v>64463</v>
      </c>
      <c r="E31" s="822">
        <v>137755</v>
      </c>
      <c r="F31" s="823">
        <v>170415</v>
      </c>
      <c r="G31" s="313"/>
      <c r="H31" s="1092"/>
      <c r="I31" s="821">
        <v>13146</v>
      </c>
      <c r="J31" s="822">
        <v>13502</v>
      </c>
      <c r="K31" s="898">
        <v>14190</v>
      </c>
      <c r="L31" s="289"/>
      <c r="M31" s="821">
        <v>13292</v>
      </c>
      <c r="N31" s="823">
        <v>132950</v>
      </c>
      <c r="O31" s="475"/>
      <c r="P31" s="120"/>
    </row>
    <row r="32" spans="2:16" s="827" customFormat="1" ht="15" customHeight="1">
      <c r="B32" s="825" t="s">
        <v>28</v>
      </c>
      <c r="C32" s="1092"/>
      <c r="D32" s="826">
        <v>63541</v>
      </c>
      <c r="E32" s="367">
        <v>126764</v>
      </c>
      <c r="F32" s="368">
        <v>153030</v>
      </c>
      <c r="G32" s="313"/>
      <c r="H32" s="1092"/>
      <c r="I32" s="826">
        <v>12267</v>
      </c>
      <c r="J32" s="367">
        <v>12151</v>
      </c>
      <c r="K32" s="368">
        <v>13299</v>
      </c>
      <c r="L32" s="289"/>
      <c r="M32" s="959">
        <v>12369</v>
      </c>
      <c r="N32" s="958">
        <v>121899</v>
      </c>
      <c r="O32" s="475"/>
      <c r="P32" s="120"/>
    </row>
    <row r="33" spans="1:16" s="827" customFormat="1" ht="15" customHeight="1">
      <c r="B33" s="828" t="s">
        <v>29</v>
      </c>
      <c r="C33" s="1092"/>
      <c r="D33" s="826" t="s">
        <v>98</v>
      </c>
      <c r="E33" s="367">
        <v>10991</v>
      </c>
      <c r="F33" s="368">
        <v>17385</v>
      </c>
      <c r="G33" s="313"/>
      <c r="H33" s="1092"/>
      <c r="I33" s="826">
        <v>879</v>
      </c>
      <c r="J33" s="367">
        <v>1351</v>
      </c>
      <c r="K33" s="368">
        <v>891</v>
      </c>
      <c r="L33" s="289"/>
      <c r="M33" s="959">
        <v>923</v>
      </c>
      <c r="N33" s="958">
        <v>11051</v>
      </c>
      <c r="O33" s="475"/>
      <c r="P33" s="120"/>
    </row>
    <row r="34" spans="1:16" s="827" customFormat="1" ht="15" customHeight="1">
      <c r="B34" s="825"/>
      <c r="C34" s="1092"/>
      <c r="D34" s="826"/>
      <c r="E34" s="367"/>
      <c r="F34" s="368"/>
      <c r="G34" s="313"/>
      <c r="H34" s="1092"/>
      <c r="I34" s="821"/>
      <c r="J34" s="899"/>
      <c r="K34" s="898"/>
      <c r="L34" s="289"/>
      <c r="M34" s="826"/>
      <c r="N34" s="368"/>
      <c r="O34" s="475"/>
      <c r="P34" s="120"/>
    </row>
    <row r="35" spans="1:16" s="827" customFormat="1" ht="15" customHeight="1">
      <c r="B35" s="820" t="s">
        <v>48</v>
      </c>
      <c r="C35" s="1092"/>
      <c r="D35" s="821">
        <v>6430</v>
      </c>
      <c r="E35" s="822">
        <v>32639</v>
      </c>
      <c r="F35" s="823">
        <v>34351</v>
      </c>
      <c r="G35" s="313"/>
      <c r="H35" s="1092"/>
      <c r="I35" s="821">
        <v>4397</v>
      </c>
      <c r="J35" s="954">
        <v>4178</v>
      </c>
      <c r="K35" s="898">
        <v>3869</v>
      </c>
      <c r="L35" s="289"/>
      <c r="M35" s="960">
        <v>3854</v>
      </c>
      <c r="N35" s="823">
        <v>39387</v>
      </c>
      <c r="O35" s="475"/>
      <c r="P35" s="120"/>
    </row>
    <row r="36" spans="1:16" s="827" customFormat="1" ht="15" customHeight="1">
      <c r="B36" s="825" t="s">
        <v>28</v>
      </c>
      <c r="C36" s="1092"/>
      <c r="D36" s="826" t="s">
        <v>98</v>
      </c>
      <c r="E36" s="367">
        <v>31428</v>
      </c>
      <c r="F36" s="368">
        <v>33384</v>
      </c>
      <c r="G36" s="313"/>
      <c r="H36" s="1092"/>
      <c r="I36" s="826">
        <v>4098</v>
      </c>
      <c r="J36" s="961">
        <v>4083</v>
      </c>
      <c r="K36" s="368">
        <v>3804</v>
      </c>
      <c r="L36" s="289"/>
      <c r="M36" s="957">
        <v>3790</v>
      </c>
      <c r="N36" s="958">
        <v>38321</v>
      </c>
      <c r="O36" s="475"/>
      <c r="P36" s="120"/>
    </row>
    <row r="37" spans="1:16" s="827" customFormat="1" ht="15" customHeight="1">
      <c r="B37" s="828" t="s">
        <v>29</v>
      </c>
      <c r="C37" s="1093"/>
      <c r="D37" s="835" t="s">
        <v>98</v>
      </c>
      <c r="E37" s="546">
        <v>818</v>
      </c>
      <c r="F37" s="833" t="s">
        <v>98</v>
      </c>
      <c r="G37" s="313"/>
      <c r="H37" s="1093"/>
      <c r="I37" s="835">
        <v>299</v>
      </c>
      <c r="J37" s="962" t="s">
        <v>98</v>
      </c>
      <c r="K37" s="833" t="s">
        <v>98</v>
      </c>
      <c r="L37" s="289"/>
      <c r="M37" s="835" t="s">
        <v>98</v>
      </c>
      <c r="N37" s="833" t="s">
        <v>98</v>
      </c>
      <c r="O37" s="475"/>
      <c r="P37" s="120"/>
    </row>
    <row r="38" spans="1:16">
      <c r="B38" s="836"/>
      <c r="C38" s="837"/>
      <c r="D38" s="838"/>
      <c r="E38" s="838"/>
      <c r="F38" s="838"/>
      <c r="G38" s="838"/>
      <c r="H38" s="837"/>
      <c r="I38" s="838"/>
      <c r="J38" s="838"/>
      <c r="K38" s="838"/>
      <c r="L38" s="837"/>
      <c r="M38" s="838"/>
      <c r="N38" s="838"/>
      <c r="O38" s="502"/>
    </row>
    <row r="39" spans="1:16">
      <c r="B39" s="839"/>
      <c r="C39" s="840"/>
      <c r="D39" s="841"/>
      <c r="E39" s="842"/>
      <c r="F39" s="841"/>
      <c r="G39" s="841"/>
      <c r="H39" s="840"/>
      <c r="I39" s="841"/>
      <c r="J39" s="841"/>
      <c r="K39" s="841"/>
      <c r="L39" s="840"/>
      <c r="M39" s="841"/>
      <c r="N39" s="841"/>
      <c r="O39" s="843"/>
    </row>
    <row r="40" spans="1:16">
      <c r="B40" s="58"/>
      <c r="C40" s="58"/>
      <c r="D40" s="59"/>
      <c r="E40" s="844"/>
      <c r="F40" s="59"/>
      <c r="G40" s="59"/>
      <c r="H40" s="845"/>
      <c r="I40" s="59"/>
      <c r="J40" s="59"/>
      <c r="K40" s="918"/>
      <c r="L40" s="58"/>
      <c r="M40" s="59"/>
      <c r="N40" s="59"/>
    </row>
    <row r="41" spans="1:16">
      <c r="A41" s="846"/>
      <c r="B41" s="289" t="s">
        <v>112</v>
      </c>
      <c r="C41" s="58"/>
      <c r="D41" s="59"/>
      <c r="E41" s="844"/>
      <c r="F41" s="59"/>
      <c r="G41" s="59"/>
      <c r="H41" s="58"/>
      <c r="I41" s="59"/>
      <c r="J41" s="894"/>
      <c r="K41" s="918"/>
      <c r="L41" s="58"/>
      <c r="M41" s="59"/>
      <c r="N41" s="59"/>
    </row>
    <row r="42" spans="1:16">
      <c r="A42" s="846"/>
      <c r="B42" s="289" t="s">
        <v>136</v>
      </c>
      <c r="C42" s="58"/>
      <c r="D42" s="59"/>
      <c r="E42" s="844"/>
      <c r="F42" s="59"/>
      <c r="G42" s="59"/>
      <c r="H42" s="58"/>
      <c r="I42" s="59"/>
      <c r="J42" s="59"/>
      <c r="K42" s="59"/>
      <c r="L42" s="58"/>
      <c r="M42" s="59"/>
      <c r="N42" s="59"/>
    </row>
    <row r="43" spans="1:16">
      <c r="B43" s="58"/>
      <c r="C43" s="58"/>
      <c r="D43" s="59"/>
      <c r="E43" s="844"/>
      <c r="F43" s="59"/>
      <c r="G43" s="59"/>
      <c r="H43" s="58"/>
      <c r="I43" s="59"/>
      <c r="J43" s="59"/>
      <c r="K43" s="918"/>
      <c r="L43" s="58"/>
      <c r="M43" s="59"/>
      <c r="N43" s="59"/>
    </row>
    <row r="44" spans="1:16">
      <c r="B44" s="58"/>
      <c r="C44" s="58"/>
      <c r="D44" s="59"/>
      <c r="E44" s="844"/>
      <c r="F44" s="59"/>
      <c r="G44" s="59"/>
      <c r="H44" s="58"/>
      <c r="I44" s="59"/>
      <c r="J44" s="59"/>
      <c r="K44" s="918"/>
      <c r="L44" s="58"/>
      <c r="M44" s="59"/>
      <c r="N44" s="59"/>
    </row>
    <row r="45" spans="1:16">
      <c r="B45" s="58"/>
      <c r="C45" s="58"/>
      <c r="D45" s="59"/>
      <c r="E45" s="844"/>
      <c r="F45" s="59"/>
      <c r="G45" s="59"/>
      <c r="H45" s="58"/>
      <c r="I45" s="59"/>
      <c r="J45" s="59"/>
      <c r="K45" s="918"/>
      <c r="L45" s="58"/>
      <c r="M45" s="59"/>
      <c r="N45" s="59"/>
    </row>
    <row r="46" spans="1:16">
      <c r="B46" s="58"/>
      <c r="C46" s="58"/>
      <c r="D46" s="59"/>
      <c r="E46" s="844"/>
      <c r="F46" s="59"/>
      <c r="G46" s="59"/>
      <c r="H46" s="58"/>
      <c r="I46" s="59"/>
      <c r="J46" s="59"/>
      <c r="K46" s="918"/>
      <c r="L46" s="58"/>
      <c r="M46" s="59"/>
      <c r="N46" s="59"/>
    </row>
    <row r="47" spans="1:16">
      <c r="B47" s="58"/>
      <c r="C47" s="58"/>
      <c r="D47" s="59"/>
      <c r="E47" s="844"/>
      <c r="F47" s="59"/>
      <c r="G47" s="59"/>
      <c r="H47" s="58"/>
      <c r="I47" s="59"/>
      <c r="J47" s="59"/>
      <c r="K47" s="918"/>
      <c r="L47" s="58"/>
      <c r="M47" s="59"/>
      <c r="N47" s="59"/>
    </row>
    <row r="48" spans="1:16">
      <c r="B48" s="58"/>
      <c r="C48" s="58"/>
      <c r="D48" s="59"/>
      <c r="E48" s="844"/>
      <c r="F48" s="59"/>
      <c r="G48" s="59"/>
      <c r="H48" s="58"/>
      <c r="I48" s="59"/>
      <c r="J48" s="59"/>
      <c r="K48" s="918"/>
      <c r="L48" s="58"/>
      <c r="M48" s="59"/>
      <c r="N48" s="59"/>
    </row>
    <row r="49" spans="2:14">
      <c r="B49" s="58"/>
      <c r="C49" s="58"/>
      <c r="D49" s="59"/>
      <c r="E49" s="844"/>
      <c r="F49" s="59"/>
      <c r="G49" s="59"/>
      <c r="H49" s="58"/>
      <c r="I49" s="59"/>
      <c r="J49" s="59"/>
      <c r="K49" s="918"/>
      <c r="L49" s="58"/>
      <c r="M49" s="59"/>
      <c r="N49" s="59"/>
    </row>
    <row r="50" spans="2:14">
      <c r="B50" s="58"/>
      <c r="C50" s="58"/>
      <c r="D50" s="59"/>
      <c r="E50" s="59"/>
      <c r="F50" s="59"/>
      <c r="G50" s="59"/>
      <c r="H50" s="58"/>
      <c r="I50" s="59"/>
      <c r="J50" s="59"/>
      <c r="K50" s="918"/>
      <c r="L50" s="58"/>
      <c r="M50" s="59"/>
      <c r="N50" s="59"/>
    </row>
    <row r="51" spans="2:14">
      <c r="B51" s="58"/>
      <c r="C51" s="58"/>
      <c r="D51" s="59"/>
      <c r="E51" s="59"/>
      <c r="F51" s="59"/>
      <c r="G51" s="59"/>
      <c r="H51" s="58"/>
      <c r="I51" s="59"/>
      <c r="J51" s="59"/>
      <c r="K51" s="918"/>
      <c r="L51" s="58"/>
      <c r="M51" s="59"/>
      <c r="N51" s="59"/>
    </row>
    <row r="52" spans="2:14">
      <c r="B52" s="58"/>
      <c r="C52" s="58"/>
      <c r="D52" s="59"/>
      <c r="E52" s="59"/>
      <c r="F52" s="59"/>
      <c r="G52" s="59"/>
      <c r="H52" s="58"/>
      <c r="I52" s="59"/>
      <c r="J52" s="59"/>
      <c r="K52" s="59"/>
      <c r="L52" s="58"/>
      <c r="M52" s="59"/>
      <c r="N52" s="59"/>
    </row>
    <row r="53" spans="2:14">
      <c r="B53" s="58"/>
      <c r="C53" s="58"/>
      <c r="D53" s="59"/>
      <c r="E53" s="59"/>
      <c r="F53" s="59"/>
      <c r="G53" s="59"/>
      <c r="H53" s="58"/>
      <c r="I53" s="59"/>
      <c r="J53" s="59"/>
      <c r="K53" s="59"/>
      <c r="L53" s="58"/>
      <c r="M53" s="59"/>
      <c r="N53" s="59"/>
    </row>
    <row r="54" spans="2:14">
      <c r="B54" s="58"/>
      <c r="C54" s="58"/>
      <c r="D54" s="59"/>
      <c r="E54" s="59"/>
      <c r="F54" s="59"/>
      <c r="G54" s="59"/>
      <c r="H54" s="58"/>
      <c r="I54" s="59"/>
      <c r="J54" s="59"/>
      <c r="K54" s="59"/>
      <c r="L54" s="58"/>
      <c r="M54" s="59"/>
      <c r="N54" s="59"/>
    </row>
    <row r="55" spans="2:14">
      <c r="B55" s="58"/>
      <c r="C55" s="58"/>
      <c r="D55" s="59"/>
      <c r="E55" s="59"/>
      <c r="F55" s="59"/>
      <c r="G55" s="59"/>
      <c r="H55" s="58"/>
      <c r="I55" s="59"/>
      <c r="J55" s="59"/>
      <c r="K55" s="59"/>
      <c r="L55" s="58"/>
      <c r="M55" s="59"/>
      <c r="N55" s="59"/>
    </row>
  </sheetData>
  <mergeCells count="5">
    <mergeCell ref="M10:N10"/>
    <mergeCell ref="C13:C25"/>
    <mergeCell ref="H13:H25"/>
    <mergeCell ref="C26:C37"/>
    <mergeCell ref="H26:H37"/>
  </mergeCells>
  <pageMargins left="0.7" right="0.7" top="0.75" bottom="0.75" header="0.3" footer="0.3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fitToPage="1"/>
  </sheetPr>
  <dimension ref="A3:P50"/>
  <sheetViews>
    <sheetView zoomScale="96" zoomScaleNormal="96" workbookViewId="0">
      <selection activeCell="B5" sqref="B5"/>
    </sheetView>
  </sheetViews>
  <sheetFormatPr baseColWidth="10" defaultColWidth="11.42578125" defaultRowHeight="14.25"/>
  <cols>
    <col min="1" max="1" width="11.28515625" style="78" customWidth="1"/>
    <col min="2" max="2" width="71.5703125" style="78" customWidth="1"/>
    <col min="3" max="3" width="16.85546875" style="78" customWidth="1"/>
    <col min="4" max="6" width="12.7109375" style="126" customWidth="1"/>
    <col min="7" max="7" width="2.7109375" style="126" customWidth="1"/>
    <col min="8" max="8" width="18.7109375" style="78" customWidth="1"/>
    <col min="9" max="11" width="12.7109375" style="126" customWidth="1"/>
    <col min="12" max="12" width="2.7109375" style="78" customWidth="1"/>
    <col min="13" max="13" width="19" style="126" customWidth="1"/>
    <col min="14" max="14" width="19.7109375" style="126" customWidth="1"/>
    <col min="15" max="15" width="12.7109375" style="78" customWidth="1"/>
    <col min="16" max="16384" width="11.42578125" style="78"/>
  </cols>
  <sheetData>
    <row r="3" spans="1:16" s="57" customFormat="1" ht="11.25">
      <c r="D3" s="113"/>
      <c r="E3" s="113"/>
      <c r="F3" s="113"/>
      <c r="G3" s="113"/>
      <c r="I3" s="113"/>
      <c r="J3" s="113"/>
      <c r="K3" s="113"/>
      <c r="M3" s="113"/>
      <c r="N3" s="113"/>
      <c r="O3" s="113"/>
    </row>
    <row r="4" spans="1:16" s="57" customFormat="1" ht="12.75"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</row>
    <row r="5" spans="1:16" s="57" customFormat="1" ht="12"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113"/>
      <c r="O5" s="113"/>
    </row>
    <row r="6" spans="1:16" s="57" customFormat="1" ht="11.25">
      <c r="A6" s="67"/>
      <c r="D6" s="113"/>
      <c r="E6" s="113"/>
      <c r="F6" s="113"/>
      <c r="G6" s="113"/>
      <c r="I6" s="113"/>
      <c r="J6" s="113"/>
      <c r="K6" s="113"/>
      <c r="M6" s="113"/>
      <c r="N6" s="113"/>
      <c r="O6" s="113"/>
    </row>
    <row r="7" spans="1:16" s="57" customFormat="1" ht="11.25">
      <c r="A7" s="67"/>
      <c r="D7" s="113"/>
      <c r="E7" s="113"/>
      <c r="F7" s="113"/>
      <c r="G7" s="113"/>
      <c r="I7" s="113"/>
      <c r="J7" s="113"/>
      <c r="K7" s="113"/>
      <c r="M7" s="113"/>
      <c r="N7" s="113"/>
      <c r="O7" s="113"/>
    </row>
    <row r="8" spans="1:16" ht="12.75" customHeight="1">
      <c r="A8" s="66"/>
      <c r="B8" s="376" t="s">
        <v>162</v>
      </c>
      <c r="C8" s="350"/>
      <c r="D8" s="351"/>
      <c r="E8" s="351"/>
      <c r="F8" s="351"/>
      <c r="G8" s="351"/>
      <c r="H8" s="350"/>
      <c r="I8" s="351"/>
      <c r="J8" s="351"/>
      <c r="K8" s="351"/>
      <c r="L8" s="350"/>
      <c r="M8" s="351"/>
      <c r="N8" s="351"/>
      <c r="O8" s="117"/>
    </row>
    <row r="9" spans="1:16" s="118" customFormat="1" ht="12.75" customHeight="1">
      <c r="A9" s="69"/>
      <c r="B9" s="352"/>
      <c r="C9" s="291"/>
      <c r="D9" s="301"/>
      <c r="E9" s="301"/>
      <c r="F9" s="301"/>
      <c r="G9" s="301"/>
      <c r="H9" s="291"/>
      <c r="I9" s="301"/>
      <c r="J9" s="301"/>
      <c r="K9" s="301"/>
      <c r="L9" s="291"/>
      <c r="M9" s="1086">
        <v>45597</v>
      </c>
      <c r="N9" s="1108"/>
      <c r="O9" s="71"/>
    </row>
    <row r="10" spans="1:16" ht="35.25" customHeight="1">
      <c r="A10" s="66"/>
      <c r="B10" s="312"/>
      <c r="C10" s="454" t="s">
        <v>27</v>
      </c>
      <c r="D10" s="353">
        <v>44531</v>
      </c>
      <c r="E10" s="353">
        <v>44896</v>
      </c>
      <c r="F10" s="354">
        <v>45261</v>
      </c>
      <c r="G10" s="355"/>
      <c r="H10" s="454" t="s">
        <v>27</v>
      </c>
      <c r="I10" s="356">
        <v>45505</v>
      </c>
      <c r="J10" s="356">
        <v>45536</v>
      </c>
      <c r="K10" s="357">
        <v>45566</v>
      </c>
      <c r="L10" s="294"/>
      <c r="M10" s="480" t="s">
        <v>153</v>
      </c>
      <c r="N10" s="481" t="s">
        <v>152</v>
      </c>
      <c r="O10" s="68"/>
    </row>
    <row r="11" spans="1:16" ht="20.100000000000001" customHeight="1">
      <c r="A11" s="66"/>
      <c r="B11" s="358" t="s">
        <v>41</v>
      </c>
      <c r="C11" s="359"/>
      <c r="D11" s="237"/>
      <c r="E11" s="237"/>
      <c r="F11" s="238"/>
      <c r="G11" s="313"/>
      <c r="H11" s="359"/>
      <c r="I11" s="237"/>
      <c r="J11" s="237"/>
      <c r="K11" s="238"/>
      <c r="L11" s="289"/>
      <c r="M11" s="236"/>
      <c r="N11" s="238"/>
      <c r="O11" s="68"/>
    </row>
    <row r="12" spans="1:16" s="119" customFormat="1" ht="18" customHeight="1">
      <c r="A12" s="75"/>
      <c r="B12" s="1100" t="s">
        <v>72</v>
      </c>
      <c r="C12" s="360" t="s">
        <v>36</v>
      </c>
      <c r="D12" s="361">
        <v>17765.099999999999</v>
      </c>
      <c r="E12" s="361">
        <v>19158.599999999999</v>
      </c>
      <c r="F12" s="605">
        <v>11592.683510000001</v>
      </c>
      <c r="G12" s="363"/>
      <c r="H12" s="360" t="s">
        <v>36</v>
      </c>
      <c r="I12" s="361" t="s">
        <v>98</v>
      </c>
      <c r="J12" s="361" t="s">
        <v>98</v>
      </c>
      <c r="K12" s="362" t="s">
        <v>98</v>
      </c>
      <c r="L12" s="364"/>
      <c r="M12" s="365" t="s">
        <v>98</v>
      </c>
      <c r="N12" s="1135">
        <v>13452.637058</v>
      </c>
      <c r="O12" s="76"/>
    </row>
    <row r="13" spans="1:16" s="119" customFormat="1" ht="18" customHeight="1" thickBot="1">
      <c r="A13" s="75"/>
      <c r="B13" s="1101"/>
      <c r="C13" s="478" t="s">
        <v>139</v>
      </c>
      <c r="D13" s="449">
        <v>0.57799999999999996</v>
      </c>
      <c r="E13" s="449">
        <v>6.9000000000000006E-2</v>
      </c>
      <c r="F13" s="608">
        <v>-0.39501840601125698</v>
      </c>
      <c r="G13" s="304"/>
      <c r="H13" s="478" t="s">
        <v>146</v>
      </c>
      <c r="I13" s="449" t="s">
        <v>98</v>
      </c>
      <c r="J13" s="449" t="s">
        <v>98</v>
      </c>
      <c r="K13" s="450" t="s">
        <v>98</v>
      </c>
      <c r="L13" s="305"/>
      <c r="M13" s="479" t="s">
        <v>98</v>
      </c>
      <c r="N13" s="608">
        <v>0.246332818551288</v>
      </c>
      <c r="O13" s="76"/>
    </row>
    <row r="14" spans="1:16" s="120" customFormat="1" ht="15" customHeight="1" thickTop="1">
      <c r="A14" s="61"/>
      <c r="B14" s="366" t="s">
        <v>11</v>
      </c>
      <c r="C14" s="1097" t="s">
        <v>36</v>
      </c>
      <c r="D14" s="367">
        <v>2362.8000000000002</v>
      </c>
      <c r="E14" s="367">
        <v>2768.2</v>
      </c>
      <c r="F14" s="582">
        <v>1197.113462</v>
      </c>
      <c r="G14" s="367"/>
      <c r="H14" s="1097" t="s">
        <v>36</v>
      </c>
      <c r="I14" s="547" t="s">
        <v>98</v>
      </c>
      <c r="J14" s="547" t="s">
        <v>98</v>
      </c>
      <c r="K14" s="548" t="s">
        <v>98</v>
      </c>
      <c r="L14" s="369"/>
      <c r="M14" s="370" t="s">
        <v>98</v>
      </c>
      <c r="N14" s="582">
        <v>1268.945487</v>
      </c>
      <c r="O14" s="63"/>
    </row>
    <row r="15" spans="1:16" s="120" customFormat="1" ht="15" customHeight="1">
      <c r="A15" s="61"/>
      <c r="B15" s="371" t="s">
        <v>12</v>
      </c>
      <c r="C15" s="1097"/>
      <c r="D15" s="367">
        <v>12966.2</v>
      </c>
      <c r="E15" s="367">
        <v>13417.3</v>
      </c>
      <c r="F15" s="582">
        <v>8831.4976750000005</v>
      </c>
      <c r="G15" s="367"/>
      <c r="H15" s="1097"/>
      <c r="I15" s="547" t="s">
        <v>98</v>
      </c>
      <c r="J15" s="547" t="s">
        <v>98</v>
      </c>
      <c r="K15" s="548" t="s">
        <v>98</v>
      </c>
      <c r="L15" s="369"/>
      <c r="M15" s="370" t="s">
        <v>98</v>
      </c>
      <c r="N15" s="582">
        <v>10718.290499000001</v>
      </c>
      <c r="O15" s="63"/>
    </row>
    <row r="16" spans="1:16" s="120" customFormat="1" ht="15" customHeight="1">
      <c r="A16" s="61"/>
      <c r="B16" s="366" t="s">
        <v>13</v>
      </c>
      <c r="C16" s="1097"/>
      <c r="D16" s="367">
        <v>2337.6</v>
      </c>
      <c r="E16" s="367">
        <v>2843.1</v>
      </c>
      <c r="F16" s="582">
        <v>1449.9189329999999</v>
      </c>
      <c r="G16" s="367"/>
      <c r="H16" s="1097"/>
      <c r="I16" s="547" t="s">
        <v>98</v>
      </c>
      <c r="J16" s="547" t="s">
        <v>98</v>
      </c>
      <c r="K16" s="548" t="s">
        <v>98</v>
      </c>
      <c r="L16" s="369"/>
      <c r="M16" s="370" t="s">
        <v>98</v>
      </c>
      <c r="N16" s="582">
        <v>1340.0992659999999</v>
      </c>
      <c r="O16" s="63"/>
    </row>
    <row r="17" spans="1:15" s="120" customFormat="1" ht="15" customHeight="1">
      <c r="A17" s="61"/>
      <c r="B17" s="372" t="s">
        <v>14</v>
      </c>
      <c r="C17" s="1097"/>
      <c r="D17" s="367">
        <v>98.4</v>
      </c>
      <c r="E17" s="367">
        <v>130</v>
      </c>
      <c r="F17" s="582">
        <v>114.15344</v>
      </c>
      <c r="G17" s="367"/>
      <c r="H17" s="1097"/>
      <c r="I17" s="547" t="s">
        <v>98</v>
      </c>
      <c r="J17" s="547" t="s">
        <v>98</v>
      </c>
      <c r="K17" s="548" t="s">
        <v>98</v>
      </c>
      <c r="L17" s="369"/>
      <c r="M17" s="370" t="s">
        <v>98</v>
      </c>
      <c r="N17" s="582">
        <v>125.301806</v>
      </c>
      <c r="O17" s="63"/>
    </row>
    <row r="18" spans="1:15" s="120" customFormat="1" ht="12.75" customHeight="1">
      <c r="A18" s="61"/>
      <c r="B18" s="372"/>
      <c r="C18" s="373"/>
      <c r="D18" s="367"/>
      <c r="E18" s="367"/>
      <c r="F18" s="582"/>
      <c r="G18" s="367"/>
      <c r="H18" s="373"/>
      <c r="I18" s="547"/>
      <c r="J18" s="547"/>
      <c r="K18" s="548"/>
      <c r="L18" s="369"/>
      <c r="M18" s="370"/>
      <c r="N18" s="368"/>
      <c r="O18" s="63"/>
    </row>
    <row r="19" spans="1:15" s="120" customFormat="1" ht="12.75" customHeight="1">
      <c r="A19" s="61"/>
      <c r="B19" s="372"/>
      <c r="C19" s="373"/>
      <c r="D19" s="367"/>
      <c r="E19" s="367"/>
      <c r="F19" s="582"/>
      <c r="G19" s="367"/>
      <c r="H19" s="373"/>
      <c r="I19" s="599"/>
      <c r="J19" s="599"/>
      <c r="K19" s="600"/>
      <c r="L19" s="601"/>
      <c r="M19" s="602"/>
      <c r="N19" s="582"/>
      <c r="O19" s="63"/>
    </row>
    <row r="20" spans="1:15" s="120" customFormat="1" ht="18" customHeight="1">
      <c r="A20" s="61"/>
      <c r="B20" s="1109" t="s">
        <v>99</v>
      </c>
      <c r="C20" s="360" t="s">
        <v>36</v>
      </c>
      <c r="D20" s="361">
        <v>33733.199999999997</v>
      </c>
      <c r="E20" s="361">
        <v>36439.800000000003</v>
      </c>
      <c r="F20" s="605">
        <v>21528.341856549996</v>
      </c>
      <c r="G20" s="367"/>
      <c r="H20" s="554" t="s">
        <v>36</v>
      </c>
      <c r="I20" s="603">
        <v>2124.0126759999998</v>
      </c>
      <c r="J20" s="604">
        <v>2253.3177409999998</v>
      </c>
      <c r="K20" s="605">
        <v>2453.9748200900008</v>
      </c>
      <c r="L20" s="412"/>
      <c r="M20" s="257">
        <v>2370.7313250000002</v>
      </c>
      <c r="N20" s="257">
        <v>26149.859754970013</v>
      </c>
      <c r="O20" s="63"/>
    </row>
    <row r="21" spans="1:15" s="120" customFormat="1" ht="18" customHeight="1" thickBot="1">
      <c r="A21" s="61"/>
      <c r="B21" s="1110"/>
      <c r="C21" s="478" t="s">
        <v>139</v>
      </c>
      <c r="D21" s="449">
        <v>0.54</v>
      </c>
      <c r="E21" s="449">
        <v>0.08</v>
      </c>
      <c r="F21" s="608">
        <v>-0.40740572145524501</v>
      </c>
      <c r="G21" s="367"/>
      <c r="H21" s="555" t="s">
        <v>146</v>
      </c>
      <c r="I21" s="606">
        <v>6.21208992444064E-3</v>
      </c>
      <c r="J21" s="607">
        <v>0.30707420089109699</v>
      </c>
      <c r="K21" s="608">
        <v>0.786607990526204</v>
      </c>
      <c r="L21" s="601"/>
      <c r="M21" s="609">
        <v>0.78447881455797996</v>
      </c>
      <c r="N21" s="609">
        <v>0.30464376911213298</v>
      </c>
      <c r="O21" s="63"/>
    </row>
    <row r="22" spans="1:15" s="120" customFormat="1" ht="15" customHeight="1" thickTop="1">
      <c r="A22" s="61"/>
      <c r="B22" s="366" t="s">
        <v>45</v>
      </c>
      <c r="C22" s="1097" t="s">
        <v>36</v>
      </c>
      <c r="D22" s="367">
        <v>24890.1</v>
      </c>
      <c r="E22" s="367">
        <v>26297.9</v>
      </c>
      <c r="F22" s="582">
        <v>15132.713994259999</v>
      </c>
      <c r="G22" s="367"/>
      <c r="H22" s="1098" t="s">
        <v>36</v>
      </c>
      <c r="I22" s="580">
        <v>1465.914027</v>
      </c>
      <c r="J22" s="581">
        <v>1580.924775</v>
      </c>
      <c r="K22" s="582">
        <v>1796.4917429100005</v>
      </c>
      <c r="L22" s="581"/>
      <c r="M22" s="602">
        <v>1683.8933360000001</v>
      </c>
      <c r="N22" s="582">
        <v>18764.572502660012</v>
      </c>
      <c r="O22" s="63"/>
    </row>
    <row r="23" spans="1:15" s="120" customFormat="1" ht="15" customHeight="1">
      <c r="A23" s="61"/>
      <c r="B23" s="366" t="s">
        <v>46</v>
      </c>
      <c r="C23" s="1097"/>
      <c r="D23" s="367">
        <v>7475.2</v>
      </c>
      <c r="E23" s="367">
        <v>8676</v>
      </c>
      <c r="F23" s="582">
        <v>5248.8510032599988</v>
      </c>
      <c r="G23" s="367"/>
      <c r="H23" s="1098"/>
      <c r="I23" s="580">
        <v>559.71995700000002</v>
      </c>
      <c r="J23" s="581">
        <v>563.24411499999997</v>
      </c>
      <c r="K23" s="582">
        <v>554.04147981999984</v>
      </c>
      <c r="L23" s="581"/>
      <c r="M23" s="602">
        <v>576.067812</v>
      </c>
      <c r="N23" s="582">
        <v>6274.7406697200004</v>
      </c>
      <c r="O23" s="63"/>
    </row>
    <row r="24" spans="1:15" s="120" customFormat="1" ht="15" customHeight="1">
      <c r="A24" s="61"/>
      <c r="B24" s="366" t="s">
        <v>47</v>
      </c>
      <c r="C24" s="1097"/>
      <c r="D24" s="367">
        <v>664.5</v>
      </c>
      <c r="E24" s="367">
        <v>769.7</v>
      </c>
      <c r="F24" s="582">
        <v>637.97039044000007</v>
      </c>
      <c r="G24" s="367"/>
      <c r="H24" s="1098"/>
      <c r="I24" s="580">
        <v>55.211848000000003</v>
      </c>
      <c r="J24" s="581">
        <v>57.335121999999998</v>
      </c>
      <c r="K24" s="582">
        <v>59.263916580000014</v>
      </c>
      <c r="L24" s="581"/>
      <c r="M24" s="602">
        <v>54.588240999999996</v>
      </c>
      <c r="N24" s="582">
        <v>611.5068738199999</v>
      </c>
      <c r="O24" s="63"/>
    </row>
    <row r="25" spans="1:15" s="120" customFormat="1" ht="15" customHeight="1">
      <c r="A25" s="61"/>
      <c r="B25" s="366" t="s">
        <v>48</v>
      </c>
      <c r="C25" s="1097"/>
      <c r="D25" s="367">
        <v>391.9</v>
      </c>
      <c r="E25" s="367">
        <v>510.7</v>
      </c>
      <c r="F25" s="582">
        <v>416.4420629899999</v>
      </c>
      <c r="G25" s="367"/>
      <c r="H25" s="1098"/>
      <c r="I25" s="580">
        <v>28.11656</v>
      </c>
      <c r="J25" s="581">
        <v>32.638022999999997</v>
      </c>
      <c r="K25" s="582">
        <v>35.831654190000016</v>
      </c>
      <c r="L25" s="581"/>
      <c r="M25" s="602">
        <v>41.216861999999999</v>
      </c>
      <c r="N25" s="582">
        <v>353.92525952</v>
      </c>
      <c r="O25" s="63"/>
    </row>
    <row r="26" spans="1:15" s="120" customFormat="1" ht="15" customHeight="1">
      <c r="A26" s="61"/>
      <c r="B26" s="366" t="s">
        <v>49</v>
      </c>
      <c r="C26" s="1097"/>
      <c r="D26" s="367">
        <v>311.5</v>
      </c>
      <c r="E26" s="367">
        <v>185.5</v>
      </c>
      <c r="F26" s="582">
        <v>92.364405599999998</v>
      </c>
      <c r="G26" s="367"/>
      <c r="H26" s="1098"/>
      <c r="I26" s="580">
        <v>15.050284</v>
      </c>
      <c r="J26" s="581">
        <v>19.175706000000002</v>
      </c>
      <c r="K26" s="582">
        <v>8.3460265899999975</v>
      </c>
      <c r="L26" s="581"/>
      <c r="M26" s="602">
        <v>14.965074</v>
      </c>
      <c r="N26" s="582">
        <v>145.11444925000001</v>
      </c>
      <c r="O26" s="63"/>
    </row>
    <row r="27" spans="1:15" s="120" customFormat="1" ht="12.75" customHeight="1">
      <c r="A27" s="61"/>
      <c r="B27" s="372"/>
      <c r="C27" s="373"/>
      <c r="D27" s="367"/>
      <c r="E27" s="367"/>
      <c r="F27" s="582"/>
      <c r="G27" s="367"/>
      <c r="H27" s="372"/>
      <c r="I27" s="580"/>
      <c r="J27" s="581"/>
      <c r="K27" s="582"/>
      <c r="L27" s="601"/>
      <c r="M27" s="610"/>
      <c r="N27" s="582"/>
      <c r="O27" s="63"/>
    </row>
    <row r="28" spans="1:15" s="119" customFormat="1" ht="12.75" customHeight="1">
      <c r="A28" s="75"/>
      <c r="B28" s="1100" t="s">
        <v>73</v>
      </c>
      <c r="C28" s="374" t="s">
        <v>36</v>
      </c>
      <c r="D28" s="361">
        <v>5977.8</v>
      </c>
      <c r="E28" s="361">
        <v>6563.1</v>
      </c>
      <c r="F28" s="605">
        <v>8493.4332668900079</v>
      </c>
      <c r="G28" s="363"/>
      <c r="H28" s="554" t="s">
        <v>36</v>
      </c>
      <c r="I28" s="603">
        <v>406.89120100000002</v>
      </c>
      <c r="J28" s="604">
        <v>527.38646200000005</v>
      </c>
      <c r="K28" s="605">
        <v>581.93596100000002</v>
      </c>
      <c r="L28" s="611"/>
      <c r="M28" s="257">
        <v>445.09550200000001</v>
      </c>
      <c r="N28" s="257">
        <v>5158.4143519999998</v>
      </c>
      <c r="O28" s="76"/>
    </row>
    <row r="29" spans="1:15" s="119" customFormat="1" ht="12.75" customHeight="1" thickBot="1">
      <c r="A29" s="75"/>
      <c r="B29" s="1101"/>
      <c r="C29" s="478" t="s">
        <v>139</v>
      </c>
      <c r="D29" s="449">
        <v>0.53800000000000003</v>
      </c>
      <c r="E29" s="449">
        <v>9.8000000000000004E-2</v>
      </c>
      <c r="F29" s="608">
        <v>0.29412490011568998</v>
      </c>
      <c r="G29" s="363"/>
      <c r="H29" s="555" t="s">
        <v>146</v>
      </c>
      <c r="I29" s="606">
        <v>-0.45383056358634799</v>
      </c>
      <c r="J29" s="607">
        <v>-0.179603519581291</v>
      </c>
      <c r="K29" s="608">
        <v>0.113896690772263</v>
      </c>
      <c r="L29" s="611"/>
      <c r="M29" s="609">
        <v>-0.120417647548738</v>
      </c>
      <c r="N29" s="609">
        <v>-0.35713181494968099</v>
      </c>
      <c r="O29" s="76"/>
    </row>
    <row r="30" spans="1:15" s="120" customFormat="1" ht="15" customHeight="1" thickTop="1">
      <c r="A30" s="61"/>
      <c r="B30" s="472" t="s">
        <v>50</v>
      </c>
      <c r="C30" s="1102" t="s">
        <v>36</v>
      </c>
      <c r="D30" s="565">
        <v>2657</v>
      </c>
      <c r="E30" s="565">
        <v>2171.6999999999998</v>
      </c>
      <c r="F30" s="791">
        <v>5602.7689953599993</v>
      </c>
      <c r="G30" s="367"/>
      <c r="H30" s="1104" t="s">
        <v>36</v>
      </c>
      <c r="I30" s="580">
        <v>231.17806899999999</v>
      </c>
      <c r="J30" s="581">
        <v>272.77226400000001</v>
      </c>
      <c r="K30" s="582">
        <v>314.33857499999999</v>
      </c>
      <c r="L30" s="601"/>
      <c r="M30" s="602">
        <v>211.91872599999999</v>
      </c>
      <c r="N30" s="602">
        <v>3208.623247</v>
      </c>
      <c r="O30" s="63"/>
    </row>
    <row r="31" spans="1:15" s="120" customFormat="1" ht="15" customHeight="1">
      <c r="A31" s="61"/>
      <c r="B31" s="1106" t="s">
        <v>61</v>
      </c>
      <c r="C31" s="1097"/>
      <c r="D31" s="1107">
        <v>748.9</v>
      </c>
      <c r="E31" s="1107">
        <v>1043.5999999999999</v>
      </c>
      <c r="F31" s="1095">
        <v>826.26998559000299</v>
      </c>
      <c r="G31" s="367"/>
      <c r="H31" s="1098"/>
      <c r="I31" s="1099">
        <v>56.1</v>
      </c>
      <c r="J31" s="1094">
        <v>85.8</v>
      </c>
      <c r="K31" s="1095">
        <v>66.7</v>
      </c>
      <c r="L31" s="601"/>
      <c r="M31" s="1096">
        <v>61.4</v>
      </c>
      <c r="N31" s="1096">
        <v>573.70000000000005</v>
      </c>
      <c r="O31" s="63"/>
    </row>
    <row r="32" spans="1:15" s="120" customFormat="1" ht="19.5" customHeight="1">
      <c r="A32" s="61"/>
      <c r="B32" s="1106"/>
      <c r="C32" s="1097"/>
      <c r="D32" s="1107"/>
      <c r="E32" s="1107"/>
      <c r="F32" s="1095"/>
      <c r="G32" s="367"/>
      <c r="H32" s="1098"/>
      <c r="I32" s="1099"/>
      <c r="J32" s="1094"/>
      <c r="K32" s="1095"/>
      <c r="L32" s="601"/>
      <c r="M32" s="1096"/>
      <c r="N32" s="1096"/>
      <c r="O32" s="63"/>
    </row>
    <row r="33" spans="1:15" s="120" customFormat="1" ht="15" customHeight="1">
      <c r="A33" s="61"/>
      <c r="B33" s="375" t="s">
        <v>52</v>
      </c>
      <c r="C33" s="1097"/>
      <c r="D33" s="367">
        <v>765.9</v>
      </c>
      <c r="E33" s="367">
        <v>1028.5999999999999</v>
      </c>
      <c r="F33" s="582">
        <v>496.95975537999999</v>
      </c>
      <c r="G33" s="367"/>
      <c r="H33" s="1098"/>
      <c r="I33" s="580">
        <v>39.590412000000001</v>
      </c>
      <c r="J33" s="581">
        <v>41.427534999999999</v>
      </c>
      <c r="K33" s="582">
        <v>58.686947000000004</v>
      </c>
      <c r="L33" s="601"/>
      <c r="M33" s="602">
        <v>38.872324999999996</v>
      </c>
      <c r="N33" s="602">
        <v>148.948024</v>
      </c>
      <c r="O33" s="63"/>
    </row>
    <row r="34" spans="1:15" s="120" customFormat="1" ht="15" customHeight="1">
      <c r="A34" s="61"/>
      <c r="B34" s="375" t="s">
        <v>51</v>
      </c>
      <c r="C34" s="1097"/>
      <c r="D34" s="367">
        <v>745.1</v>
      </c>
      <c r="E34" s="367">
        <v>850.6</v>
      </c>
      <c r="F34" s="582">
        <v>536.63887466999904</v>
      </c>
      <c r="G34" s="367"/>
      <c r="H34" s="1098"/>
      <c r="I34" s="580">
        <v>4.5310589999999999</v>
      </c>
      <c r="J34" s="581">
        <v>3.6446179999999999</v>
      </c>
      <c r="K34" s="582">
        <v>24.814124</v>
      </c>
      <c r="L34" s="601"/>
      <c r="M34" s="602">
        <v>12.554644</v>
      </c>
      <c r="N34" s="602">
        <v>437.46799499999997</v>
      </c>
      <c r="O34" s="63"/>
    </row>
    <row r="35" spans="1:15" s="120" customFormat="1" ht="15" customHeight="1">
      <c r="A35" s="61"/>
      <c r="B35" s="471" t="s">
        <v>53</v>
      </c>
      <c r="C35" s="1097"/>
      <c r="D35" s="367">
        <v>380.1</v>
      </c>
      <c r="E35" s="367">
        <v>591.6</v>
      </c>
      <c r="F35" s="582">
        <v>510.53937028999985</v>
      </c>
      <c r="G35" s="367"/>
      <c r="H35" s="1098"/>
      <c r="I35" s="580">
        <v>38.282943000000003</v>
      </c>
      <c r="J35" s="581">
        <v>73.205046999999993</v>
      </c>
      <c r="K35" s="582">
        <v>75.800130999999993</v>
      </c>
      <c r="L35" s="601"/>
      <c r="M35" s="602">
        <v>69.034706999999997</v>
      </c>
      <c r="N35" s="602">
        <v>409.881034</v>
      </c>
      <c r="O35" s="63"/>
    </row>
    <row r="36" spans="1:15" s="120" customFormat="1">
      <c r="A36" s="61"/>
      <c r="B36" s="471" t="s">
        <v>54</v>
      </c>
      <c r="C36" s="1103"/>
      <c r="D36" s="546">
        <v>680.8</v>
      </c>
      <c r="E36" s="546">
        <v>877</v>
      </c>
      <c r="F36" s="584">
        <v>520.25628560000678</v>
      </c>
      <c r="G36" s="367"/>
      <c r="H36" s="1105"/>
      <c r="I36" s="583">
        <v>37.245963000000017</v>
      </c>
      <c r="J36" s="612">
        <v>50.556752000000131</v>
      </c>
      <c r="K36" s="584">
        <v>41.632469000000015</v>
      </c>
      <c r="L36" s="601"/>
      <c r="M36" s="610">
        <v>51.309466999999984</v>
      </c>
      <c r="N36" s="610">
        <v>379.77874299999985</v>
      </c>
      <c r="O36" s="63"/>
    </row>
    <row r="37" spans="1:15">
      <c r="A37" s="470"/>
      <c r="B37" s="473"/>
      <c r="C37" s="470"/>
      <c r="D37" s="474"/>
      <c r="E37" s="474"/>
      <c r="F37" s="474"/>
      <c r="G37" s="474"/>
      <c r="H37" s="470"/>
      <c r="I37" s="474"/>
      <c r="J37" s="474"/>
      <c r="K37" s="474"/>
      <c r="L37" s="470"/>
      <c r="M37" s="474"/>
      <c r="N37" s="474"/>
      <c r="O37" s="475"/>
    </row>
    <row r="38" spans="1:15">
      <c r="A38" s="470"/>
      <c r="B38" s="476"/>
      <c r="C38" s="123"/>
      <c r="D38" s="122"/>
      <c r="E38" s="122"/>
      <c r="F38" s="122"/>
      <c r="G38" s="122"/>
      <c r="H38" s="123"/>
      <c r="I38" s="122"/>
      <c r="J38" s="122"/>
      <c r="K38" s="122"/>
      <c r="L38" s="123"/>
      <c r="M38" s="122"/>
      <c r="N38" s="122"/>
      <c r="O38" s="477"/>
    </row>
    <row r="39" spans="1:15">
      <c r="A39" s="470"/>
    </row>
    <row r="40" spans="1:15">
      <c r="A40" s="470"/>
      <c r="B40" s="531" t="s">
        <v>112</v>
      </c>
    </row>
    <row r="41" spans="1:15">
      <c r="A41" s="470"/>
    </row>
    <row r="42" spans="1:15">
      <c r="A42" s="470"/>
    </row>
    <row r="50" spans="5:5">
      <c r="E50" s="147"/>
    </row>
  </sheetData>
  <mergeCells count="19">
    <mergeCell ref="M9:N9"/>
    <mergeCell ref="B12:B13"/>
    <mergeCell ref="C14:C17"/>
    <mergeCell ref="H14:H17"/>
    <mergeCell ref="B20:B21"/>
    <mergeCell ref="B28:B29"/>
    <mergeCell ref="C30:C36"/>
    <mergeCell ref="H30:H36"/>
    <mergeCell ref="B31:B32"/>
    <mergeCell ref="D31:D32"/>
    <mergeCell ref="E31:E32"/>
    <mergeCell ref="F31:F32"/>
    <mergeCell ref="J31:J32"/>
    <mergeCell ref="K31:K32"/>
    <mergeCell ref="M31:M32"/>
    <mergeCell ref="N31:N32"/>
    <mergeCell ref="C22:C26"/>
    <mergeCell ref="H22:H26"/>
    <mergeCell ref="I31:I32"/>
  </mergeCells>
  <conditionalFormatting sqref="C12:C13">
    <cfRule type="duplicateValues" dxfId="1" priority="2"/>
  </conditionalFormatting>
  <conditionalFormatting sqref="C20:C21">
    <cfRule type="duplicateValues" dxfId="0" priority="1"/>
  </conditionalFormatting>
  <pageMargins left="0.7" right="0.7" top="0.75" bottom="0.75" header="0.3" footer="0.3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B1:Q89"/>
  <sheetViews>
    <sheetView topLeftCell="A12" zoomScale="96" zoomScaleNormal="96" workbookViewId="0">
      <selection activeCell="E12" sqref="E12:E13"/>
    </sheetView>
  </sheetViews>
  <sheetFormatPr baseColWidth="10" defaultColWidth="11.42578125" defaultRowHeight="11.25"/>
  <cols>
    <col min="1" max="1" width="11.42578125" style="57"/>
    <col min="2" max="2" width="63.85546875" style="57" customWidth="1"/>
    <col min="3" max="3" width="18.140625" style="124" bestFit="1" customWidth="1"/>
    <col min="4" max="5" width="15" style="124" bestFit="1" customWidth="1"/>
    <col min="6" max="6" width="14.28515625" style="124" bestFit="1" customWidth="1"/>
    <col min="7" max="7" width="2.7109375" style="113" customWidth="1"/>
    <col min="8" max="8" width="2.7109375" style="57" customWidth="1"/>
    <col min="9" max="9" width="46.85546875" style="57" customWidth="1"/>
    <col min="10" max="11" width="15.7109375" style="57" customWidth="1"/>
    <col min="12" max="16384" width="11.42578125" style="57"/>
  </cols>
  <sheetData>
    <row r="1" spans="2:13" ht="14.25" customHeight="1">
      <c r="C1" s="83"/>
      <c r="D1" s="57"/>
      <c r="E1" s="57"/>
      <c r="F1" s="57"/>
      <c r="G1" s="57"/>
    </row>
    <row r="2" spans="2:13" ht="14.25" customHeight="1">
      <c r="C2" s="83"/>
      <c r="D2" s="57"/>
      <c r="E2" s="57"/>
      <c r="F2" s="57"/>
      <c r="G2" s="57"/>
    </row>
    <row r="3" spans="2:13" ht="14.25" customHeight="1">
      <c r="C3" s="83"/>
      <c r="D3" s="57"/>
      <c r="E3" s="57"/>
      <c r="F3" s="57"/>
      <c r="G3" s="57"/>
    </row>
    <row r="4" spans="2:13" ht="14.25" customHeight="1"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</row>
    <row r="5" spans="2:13" ht="14.25" customHeight="1">
      <c r="D5" s="136"/>
      <c r="E5" s="57"/>
      <c r="F5" s="136"/>
      <c r="G5" s="136"/>
    </row>
    <row r="6" spans="2:13" ht="14.25" customHeight="1">
      <c r="D6" s="136"/>
      <c r="E6" s="57"/>
      <c r="F6" s="136"/>
      <c r="G6" s="136"/>
    </row>
    <row r="7" spans="2:13" ht="14.25" customHeight="1">
      <c r="D7" s="136"/>
      <c r="E7" s="57"/>
      <c r="F7" s="136"/>
      <c r="G7" s="136"/>
    </row>
    <row r="8" spans="2:13">
      <c r="B8" s="114"/>
      <c r="C8" s="134"/>
      <c r="D8" s="134"/>
      <c r="E8" s="134"/>
      <c r="F8" s="134"/>
      <c r="G8" s="116"/>
      <c r="H8" s="115"/>
      <c r="I8" s="115"/>
      <c r="J8" s="115"/>
      <c r="K8" s="117"/>
    </row>
    <row r="9" spans="2:13" s="74" customFormat="1" ht="12">
      <c r="B9" s="418" t="s">
        <v>130</v>
      </c>
      <c r="C9" s="392"/>
      <c r="D9" s="392"/>
      <c r="E9" s="392"/>
      <c r="F9" s="392"/>
      <c r="G9" s="301"/>
      <c r="H9" s="291"/>
      <c r="I9" s="291"/>
      <c r="J9" s="291"/>
      <c r="K9" s="292"/>
    </row>
    <row r="10" spans="2:13" s="83" customFormat="1" ht="30" customHeight="1">
      <c r="B10" s="393"/>
      <c r="C10" s="455" t="s">
        <v>27</v>
      </c>
      <c r="D10" s="381">
        <v>44531</v>
      </c>
      <c r="E10" s="353">
        <v>44896</v>
      </c>
      <c r="F10" s="354">
        <v>45261</v>
      </c>
      <c r="G10" s="355"/>
      <c r="H10" s="294"/>
      <c r="I10" s="294"/>
      <c r="J10" s="294"/>
      <c r="K10" s="297"/>
    </row>
    <row r="11" spans="2:13" ht="20.100000000000001" customHeight="1">
      <c r="B11" s="358" t="s">
        <v>186</v>
      </c>
      <c r="C11" s="406"/>
      <c r="D11" s="485"/>
      <c r="E11" s="486"/>
      <c r="F11" s="487"/>
      <c r="G11" s="313"/>
      <c r="H11" s="289"/>
      <c r="I11" s="289"/>
      <c r="J11" s="289"/>
      <c r="K11" s="290"/>
    </row>
    <row r="12" spans="2:13" s="65" customFormat="1" ht="18" customHeight="1">
      <c r="B12" s="1111" t="s">
        <v>32</v>
      </c>
      <c r="C12" s="1070" t="s">
        <v>161</v>
      </c>
      <c r="D12" s="1010">
        <v>9.9893915927880217E-2</v>
      </c>
      <c r="E12" s="1012">
        <v>-1.4953257786584073E-3</v>
      </c>
      <c r="F12" s="1122">
        <v>-7.2561783975555572E-2</v>
      </c>
      <c r="G12" s="387"/>
      <c r="H12" s="305"/>
      <c r="I12" s="1113"/>
      <c r="J12" s="1113"/>
      <c r="K12" s="493"/>
    </row>
    <row r="13" spans="2:13" s="127" customFormat="1" ht="18" customHeight="1" thickBot="1">
      <c r="B13" s="1112"/>
      <c r="C13" s="1057"/>
      <c r="D13" s="1120"/>
      <c r="E13" s="1121"/>
      <c r="F13" s="1123"/>
      <c r="G13" s="396"/>
      <c r="H13" s="397"/>
      <c r="I13" s="1117" t="s">
        <v>205</v>
      </c>
      <c r="J13" s="1118"/>
      <c r="K13" s="494"/>
    </row>
    <row r="14" spans="2:13" s="127" customFormat="1" ht="15" customHeight="1" thickTop="1">
      <c r="B14" s="497" t="s">
        <v>83</v>
      </c>
      <c r="C14" s="1119" t="s">
        <v>159</v>
      </c>
      <c r="D14" s="498">
        <v>8.8781147736209709E-2</v>
      </c>
      <c r="E14" s="499">
        <v>-2.6721058979661816E-2</v>
      </c>
      <c r="F14" s="500">
        <v>-0.14447553386210732</v>
      </c>
      <c r="G14" s="396"/>
      <c r="H14" s="397"/>
      <c r="I14" s="398"/>
      <c r="J14" s="540"/>
      <c r="K14" s="494"/>
    </row>
    <row r="15" spans="2:13" s="60" customFormat="1" ht="15" customHeight="1">
      <c r="B15" s="488" t="s">
        <v>74</v>
      </c>
      <c r="C15" s="1114"/>
      <c r="D15" s="526">
        <v>3.4143636186663384E-2</v>
      </c>
      <c r="E15" s="203">
        <v>-0.14174450829968532</v>
      </c>
      <c r="F15" s="399">
        <v>-0.27536261986220567</v>
      </c>
      <c r="G15" s="242"/>
      <c r="H15" s="287"/>
      <c r="I15" s="270" t="s">
        <v>74</v>
      </c>
      <c r="J15" s="541">
        <v>0.14215727405272408</v>
      </c>
      <c r="K15" s="308"/>
      <c r="L15" s="128"/>
      <c r="M15" s="128"/>
    </row>
    <row r="16" spans="2:13" s="60" customFormat="1" ht="15" customHeight="1">
      <c r="B16" s="488" t="s">
        <v>75</v>
      </c>
      <c r="C16" s="1114"/>
      <c r="D16" s="526">
        <v>-0.27842192440897451</v>
      </c>
      <c r="E16" s="203">
        <v>-0.42132721202003343</v>
      </c>
      <c r="F16" s="399">
        <v>-0.11720519293184295</v>
      </c>
      <c r="G16" s="242"/>
      <c r="H16" s="287"/>
      <c r="I16" s="270" t="s">
        <v>75</v>
      </c>
      <c r="J16" s="541">
        <v>3.9014426712476847E-4</v>
      </c>
      <c r="K16" s="308"/>
      <c r="L16" s="128"/>
      <c r="M16" s="128"/>
    </row>
    <row r="17" spans="2:17" s="60" customFormat="1" ht="15" customHeight="1">
      <c r="B17" s="489" t="s">
        <v>76</v>
      </c>
      <c r="C17" s="1114"/>
      <c r="D17" s="526">
        <v>0.17420495670231761</v>
      </c>
      <c r="E17" s="203">
        <v>-4.1455876939699432E-2</v>
      </c>
      <c r="F17" s="399">
        <v>-9.9643146572365171E-2</v>
      </c>
      <c r="G17" s="242"/>
      <c r="H17" s="287"/>
      <c r="I17" s="231" t="s">
        <v>76</v>
      </c>
      <c r="J17" s="541">
        <v>1.7340498516695941E-3</v>
      </c>
      <c r="K17" s="308"/>
      <c r="L17" s="128"/>
      <c r="M17" s="128"/>
    </row>
    <row r="18" spans="2:17" s="60" customFormat="1" ht="15" customHeight="1">
      <c r="B18" s="489" t="s">
        <v>77</v>
      </c>
      <c r="C18" s="1114"/>
      <c r="D18" s="526">
        <v>0.11882018064170197</v>
      </c>
      <c r="E18" s="203">
        <v>1.8636579187497393E-2</v>
      </c>
      <c r="F18" s="399">
        <v>-0.11719199650653156</v>
      </c>
      <c r="G18" s="242"/>
      <c r="H18" s="287"/>
      <c r="I18" s="231" t="s">
        <v>77</v>
      </c>
      <c r="J18" s="541">
        <v>0.12369723001347323</v>
      </c>
      <c r="K18" s="308"/>
      <c r="L18" s="128"/>
      <c r="M18" s="128"/>
    </row>
    <row r="19" spans="2:17" s="60" customFormat="1" ht="15" customHeight="1">
      <c r="B19" s="489" t="s">
        <v>78</v>
      </c>
      <c r="C19" s="1114"/>
      <c r="D19" s="526">
        <v>4.4452835126977286E-2</v>
      </c>
      <c r="E19" s="203">
        <v>3.4697337964479935E-3</v>
      </c>
      <c r="F19" s="399">
        <v>-5.4644689185470718E-2</v>
      </c>
      <c r="G19" s="242"/>
      <c r="H19" s="287"/>
      <c r="I19" s="231" t="s">
        <v>78</v>
      </c>
      <c r="J19" s="541">
        <v>7.7057612369456477E-2</v>
      </c>
      <c r="K19" s="308"/>
      <c r="L19" s="128"/>
      <c r="M19" s="128"/>
    </row>
    <row r="20" spans="2:17" s="60" customFormat="1" ht="15" customHeight="1">
      <c r="B20" s="489" t="s">
        <v>79</v>
      </c>
      <c r="C20" s="1114"/>
      <c r="D20" s="526">
        <v>0.11870511037891873</v>
      </c>
      <c r="E20" s="203">
        <v>7.5405302100075344E-2</v>
      </c>
      <c r="F20" s="399">
        <v>3.728585568678966E-2</v>
      </c>
      <c r="G20" s="242"/>
      <c r="H20" s="287"/>
      <c r="I20" s="231" t="s">
        <v>79</v>
      </c>
      <c r="J20" s="541">
        <v>0.10380570090517241</v>
      </c>
      <c r="K20" s="308"/>
      <c r="L20" s="128"/>
      <c r="M20" s="128"/>
    </row>
    <row r="21" spans="2:17" s="60" customFormat="1">
      <c r="B21" s="489"/>
      <c r="C21" s="1114"/>
      <c r="D21" s="526"/>
      <c r="E21" s="203"/>
      <c r="F21" s="399"/>
      <c r="G21" s="242"/>
      <c r="H21" s="287"/>
      <c r="I21" s="231" t="s">
        <v>85</v>
      </c>
      <c r="J21" s="541">
        <v>0.14841914049069208</v>
      </c>
      <c r="K21" s="308"/>
      <c r="L21" s="128"/>
      <c r="M21" s="128"/>
    </row>
    <row r="22" spans="2:17" s="60" customFormat="1" ht="15" customHeight="1">
      <c r="B22" s="490" t="s">
        <v>84</v>
      </c>
      <c r="C22" s="1114"/>
      <c r="D22" s="491">
        <v>0.10936639739180065</v>
      </c>
      <c r="E22" s="202">
        <v>1.9607999471413118E-2</v>
      </c>
      <c r="F22" s="492">
        <v>-1.5133859299271579E-2</v>
      </c>
      <c r="G22" s="242"/>
      <c r="H22" s="287"/>
      <c r="I22" s="231" t="s">
        <v>87</v>
      </c>
      <c r="J22" s="541">
        <v>5.4224938207127128E-2</v>
      </c>
      <c r="K22" s="308"/>
      <c r="L22" s="128"/>
      <c r="M22" s="128"/>
    </row>
    <row r="23" spans="2:17" s="60" customFormat="1" ht="15" customHeight="1">
      <c r="B23" s="489" t="s">
        <v>85</v>
      </c>
      <c r="C23" s="1114"/>
      <c r="D23" s="526">
        <v>0.11384959462793121</v>
      </c>
      <c r="E23" s="203">
        <v>4.7815445148445601E-2</v>
      </c>
      <c r="F23" s="399">
        <v>-4.7678151609606201E-2</v>
      </c>
      <c r="G23" s="242"/>
      <c r="H23" s="287"/>
      <c r="I23" s="231" t="s">
        <v>123</v>
      </c>
      <c r="J23" s="541">
        <v>6.9877644041172124E-2</v>
      </c>
      <c r="K23" s="308"/>
      <c r="L23" s="128"/>
      <c r="M23" s="128"/>
    </row>
    <row r="24" spans="2:17" s="60" customFormat="1" ht="15" customHeight="1">
      <c r="B24" s="489" t="s">
        <v>87</v>
      </c>
      <c r="C24" s="1114"/>
      <c r="D24" s="526">
        <v>4.3266005366465965E-2</v>
      </c>
      <c r="E24" s="203">
        <v>0.20684072868474424</v>
      </c>
      <c r="F24" s="399">
        <v>7.4144038205114615E-2</v>
      </c>
      <c r="G24" s="242"/>
      <c r="H24" s="287"/>
      <c r="I24" s="231" t="s">
        <v>80</v>
      </c>
      <c r="J24" s="541">
        <v>0.11661222715847179</v>
      </c>
      <c r="K24" s="308"/>
      <c r="L24" s="128"/>
      <c r="M24" s="128"/>
    </row>
    <row r="25" spans="2:17" s="60" customFormat="1" ht="15" customHeight="1">
      <c r="B25" s="489" t="s">
        <v>123</v>
      </c>
      <c r="C25" s="1114"/>
      <c r="D25" s="526">
        <v>1.5113455046271707E-2</v>
      </c>
      <c r="E25" s="203">
        <v>-2.0632836098365415E-2</v>
      </c>
      <c r="F25" s="399">
        <v>-9.6168523674012851E-2</v>
      </c>
      <c r="G25" s="242"/>
      <c r="H25" s="287"/>
      <c r="I25" s="231" t="s">
        <v>88</v>
      </c>
      <c r="J25" s="541">
        <v>6.0395167457175332E-2</v>
      </c>
      <c r="K25" s="308"/>
      <c r="L25" s="128"/>
      <c r="M25" s="128"/>
    </row>
    <row r="26" spans="2:17" s="60" customFormat="1" ht="15" customHeight="1">
      <c r="B26" s="489" t="s">
        <v>80</v>
      </c>
      <c r="C26" s="1114"/>
      <c r="D26" s="526">
        <v>0.11072985758843101</v>
      </c>
      <c r="E26" s="203">
        <v>-0.11397470012575461</v>
      </c>
      <c r="F26" s="399">
        <v>0.12204143503447784</v>
      </c>
      <c r="G26" s="242"/>
      <c r="H26" s="287"/>
      <c r="I26" s="231" t="s">
        <v>86</v>
      </c>
      <c r="J26" s="541">
        <v>5.1470908874544231E-2</v>
      </c>
      <c r="K26" s="308"/>
      <c r="L26" s="128"/>
      <c r="M26" s="128"/>
    </row>
    <row r="27" spans="2:17" s="60" customFormat="1" ht="15" customHeight="1">
      <c r="B27" s="489" t="s">
        <v>88</v>
      </c>
      <c r="C27" s="1114"/>
      <c r="D27" s="526">
        <v>5.1730757566361918E-2</v>
      </c>
      <c r="E27" s="203">
        <v>3.9857677865428487E-2</v>
      </c>
      <c r="F27" s="399">
        <v>2.098570558781554E-2</v>
      </c>
      <c r="G27" s="242"/>
      <c r="H27" s="287"/>
      <c r="I27" s="231" t="s">
        <v>81</v>
      </c>
      <c r="J27" s="541">
        <v>6.0389370632281898E-2</v>
      </c>
      <c r="K27" s="308"/>
      <c r="L27" s="128"/>
      <c r="M27" s="128"/>
    </row>
    <row r="28" spans="2:17" s="60" customFormat="1" ht="15" customHeight="1">
      <c r="B28" s="489" t="s">
        <v>86</v>
      </c>
      <c r="C28" s="1114"/>
      <c r="D28" s="526">
        <v>0.20576289076338616</v>
      </c>
      <c r="E28" s="203">
        <v>-1.219552404601032E-4</v>
      </c>
      <c r="F28" s="399">
        <v>2.6560975389662955E-2</v>
      </c>
      <c r="G28" s="242"/>
      <c r="H28" s="287"/>
      <c r="I28" s="231" t="s">
        <v>82</v>
      </c>
      <c r="J28" s="541">
        <v>7.9981993450881986E-2</v>
      </c>
      <c r="K28" s="308"/>
      <c r="L28" s="128"/>
      <c r="M28" s="128"/>
    </row>
    <row r="29" spans="2:17" ht="15" customHeight="1">
      <c r="B29" s="489" t="s">
        <v>81</v>
      </c>
      <c r="C29" s="1114"/>
      <c r="D29" s="526">
        <v>4.8484559633340307E-2</v>
      </c>
      <c r="E29" s="203">
        <v>-2.1791948953578943E-3</v>
      </c>
      <c r="F29" s="399">
        <v>2.0840256423351633E-2</v>
      </c>
      <c r="G29" s="242"/>
      <c r="H29" s="289"/>
      <c r="I29" s="231" t="s">
        <v>89</v>
      </c>
      <c r="J29" s="541">
        <v>9.1469369881164567E-2</v>
      </c>
      <c r="K29" s="308"/>
      <c r="L29" s="129"/>
      <c r="M29" s="129"/>
    </row>
    <row r="30" spans="2:17" ht="15" customHeight="1">
      <c r="B30" s="489" t="s">
        <v>82</v>
      </c>
      <c r="C30" s="1114"/>
      <c r="D30" s="526">
        <v>0.49440916396164858</v>
      </c>
      <c r="E30" s="203">
        <v>1.9546503184237451E-2</v>
      </c>
      <c r="F30" s="399">
        <v>3.071099216476636E-3</v>
      </c>
      <c r="G30" s="242"/>
      <c r="H30" s="289"/>
      <c r="I30" s="241" t="s">
        <v>124</v>
      </c>
      <c r="J30" s="542">
        <v>7.2161744381986734E-2</v>
      </c>
      <c r="K30" s="308"/>
      <c r="L30" s="129"/>
      <c r="M30" s="129"/>
    </row>
    <row r="31" spans="2:17" s="67" customFormat="1" ht="15" customHeight="1">
      <c r="B31" s="489" t="s">
        <v>89</v>
      </c>
      <c r="C31" s="1114"/>
      <c r="D31" s="526">
        <v>0.17179031414537094</v>
      </c>
      <c r="E31" s="203">
        <v>3.5717084138328081E-2</v>
      </c>
      <c r="F31" s="399">
        <v>3.245141677694563E-2</v>
      </c>
      <c r="G31" s="242"/>
      <c r="H31" s="289"/>
      <c r="I31" s="289"/>
      <c r="J31" s="288"/>
      <c r="K31" s="308"/>
      <c r="L31" s="132"/>
      <c r="M31" s="132"/>
      <c r="Q31" s="62"/>
    </row>
    <row r="32" spans="2:17" s="70" customFormat="1" ht="15" customHeight="1">
      <c r="B32" s="489" t="s">
        <v>124</v>
      </c>
      <c r="C32" s="1115"/>
      <c r="D32" s="525">
        <v>0.13271435602983606</v>
      </c>
      <c r="E32" s="400">
        <v>0.11143689607030294</v>
      </c>
      <c r="F32" s="401">
        <v>3.693216452923398E-2</v>
      </c>
      <c r="G32" s="243"/>
      <c r="H32" s="291"/>
      <c r="I32" s="291"/>
      <c r="J32" s="288"/>
      <c r="K32" s="308"/>
      <c r="L32" s="133"/>
      <c r="M32" s="133"/>
    </row>
    <row r="33" spans="2:15" s="74" customFormat="1">
      <c r="B33" s="372"/>
      <c r="C33" s="386"/>
      <c r="D33" s="386"/>
      <c r="E33" s="386"/>
      <c r="F33" s="386"/>
      <c r="G33" s="291"/>
      <c r="H33" s="291"/>
      <c r="I33" s="291"/>
      <c r="J33" s="291"/>
      <c r="K33" s="292"/>
    </row>
    <row r="34" spans="2:15">
      <c r="B34" s="312"/>
      <c r="C34" s="402"/>
      <c r="D34" s="402"/>
      <c r="E34" s="402"/>
      <c r="F34" s="402"/>
      <c r="G34" s="301"/>
      <c r="H34" s="289"/>
      <c r="I34" s="289"/>
      <c r="J34" s="289"/>
      <c r="K34" s="290"/>
    </row>
    <row r="35" spans="2:15" ht="30" customHeight="1">
      <c r="B35" s="372"/>
      <c r="C35" s="455" t="s">
        <v>27</v>
      </c>
      <c r="D35" s="403">
        <v>2021</v>
      </c>
      <c r="E35" s="404">
        <v>2022</v>
      </c>
      <c r="F35" s="405">
        <v>2023</v>
      </c>
      <c r="G35" s="313"/>
      <c r="H35" s="289"/>
      <c r="I35" s="289"/>
      <c r="J35" s="305"/>
      <c r="K35" s="306"/>
    </row>
    <row r="36" spans="2:15" ht="20.100000000000001" customHeight="1">
      <c r="B36" s="358" t="s">
        <v>131</v>
      </c>
      <c r="C36" s="406"/>
      <c r="D36" s="406"/>
      <c r="E36" s="395"/>
      <c r="F36" s="407"/>
      <c r="G36" s="313"/>
      <c r="H36" s="289"/>
      <c r="I36" s="289"/>
      <c r="J36" s="289"/>
      <c r="K36" s="290"/>
      <c r="O36" s="131"/>
    </row>
    <row r="37" spans="2:15" s="125" customFormat="1" ht="18" customHeight="1">
      <c r="B37" s="408" t="s">
        <v>90</v>
      </c>
      <c r="C37" s="409" t="s">
        <v>44</v>
      </c>
      <c r="D37" s="409">
        <v>4333105454.3421898</v>
      </c>
      <c r="E37" s="410">
        <v>7459612741.1173325</v>
      </c>
      <c r="F37" s="411">
        <v>16500930351.842321</v>
      </c>
      <c r="G37" s="412"/>
      <c r="H37" s="364"/>
      <c r="I37" s="1116"/>
      <c r="J37" s="1116"/>
      <c r="K37" s="495"/>
    </row>
    <row r="38" spans="2:15" s="74" customFormat="1" ht="18" customHeight="1" thickBot="1">
      <c r="B38" s="413"/>
      <c r="C38" s="535" t="s">
        <v>160</v>
      </c>
      <c r="D38" s="536">
        <v>0.73296520311067925</v>
      </c>
      <c r="E38" s="537">
        <v>0.72153962549932427</v>
      </c>
      <c r="F38" s="538">
        <v>1.212035788518794</v>
      </c>
      <c r="G38" s="243"/>
      <c r="H38" s="291"/>
      <c r="I38" s="291"/>
      <c r="J38" s="291"/>
      <c r="K38" s="292"/>
    </row>
    <row r="39" spans="2:15" s="60" customFormat="1" ht="15" customHeight="1" thickTop="1">
      <c r="B39" s="414" t="s">
        <v>125</v>
      </c>
      <c r="C39" s="1114" t="s">
        <v>44</v>
      </c>
      <c r="D39" s="1124">
        <v>8645020061.8197041</v>
      </c>
      <c r="E39" s="1126">
        <v>14735780190.829676</v>
      </c>
      <c r="F39" s="1128">
        <v>31435901259.497738</v>
      </c>
      <c r="G39" s="242"/>
      <c r="H39" s="287"/>
      <c r="I39" s="415"/>
      <c r="J39" s="304"/>
      <c r="K39" s="496"/>
    </row>
    <row r="40" spans="2:15" s="60" customFormat="1" ht="15" customHeight="1">
      <c r="B40" s="414"/>
      <c r="C40" s="1115"/>
      <c r="D40" s="1125"/>
      <c r="E40" s="1127"/>
      <c r="F40" s="1129"/>
      <c r="G40" s="242"/>
      <c r="H40" s="287"/>
      <c r="I40" s="415"/>
      <c r="J40" s="304"/>
      <c r="K40" s="496"/>
    </row>
    <row r="41" spans="2:15">
      <c r="B41" s="416"/>
      <c r="C41" s="386"/>
      <c r="D41" s="386"/>
      <c r="E41" s="386"/>
      <c r="F41" s="386"/>
      <c r="G41" s="289"/>
      <c r="H41" s="289"/>
      <c r="I41" s="417"/>
      <c r="J41" s="288"/>
      <c r="K41" s="308"/>
    </row>
    <row r="42" spans="2:15" s="74" customFormat="1">
      <c r="B42" s="121"/>
      <c r="C42" s="130"/>
      <c r="D42" s="534"/>
      <c r="E42" s="534"/>
      <c r="F42" s="534"/>
      <c r="G42" s="130"/>
      <c r="H42" s="70"/>
      <c r="I42" s="70"/>
      <c r="J42" s="70"/>
      <c r="K42" s="71"/>
    </row>
    <row r="43" spans="2:15" s="60" customFormat="1">
      <c r="B43" s="102"/>
      <c r="C43" s="135"/>
      <c r="D43" s="135"/>
      <c r="E43" s="135"/>
      <c r="F43" s="135"/>
      <c r="G43" s="79"/>
      <c r="H43" s="80"/>
      <c r="I43" s="80"/>
      <c r="J43" s="80"/>
      <c r="K43" s="81"/>
    </row>
    <row r="74" spans="4:6">
      <c r="D74" s="906"/>
      <c r="E74" s="906"/>
      <c r="F74" s="906"/>
    </row>
    <row r="75" spans="4:6">
      <c r="D75" s="906"/>
      <c r="E75" s="906"/>
      <c r="F75" s="906"/>
    </row>
    <row r="76" spans="4:6">
      <c r="D76" s="906"/>
      <c r="E76" s="906"/>
      <c r="F76" s="906"/>
    </row>
    <row r="77" spans="4:6">
      <c r="D77" s="906"/>
      <c r="E77" s="906"/>
      <c r="F77" s="906"/>
    </row>
    <row r="78" spans="4:6">
      <c r="D78" s="906"/>
      <c r="E78" s="906"/>
      <c r="F78" s="906"/>
    </row>
    <row r="79" spans="4:6">
      <c r="D79" s="906"/>
      <c r="E79" s="906"/>
      <c r="F79" s="906"/>
    </row>
    <row r="80" spans="4:6">
      <c r="D80" s="906"/>
      <c r="E80" s="906"/>
      <c r="F80" s="906"/>
    </row>
    <row r="81" spans="4:6">
      <c r="D81" s="906"/>
      <c r="E81" s="906"/>
      <c r="F81" s="906"/>
    </row>
    <row r="82" spans="4:6">
      <c r="D82" s="906"/>
      <c r="E82" s="906"/>
      <c r="F82" s="906"/>
    </row>
    <row r="83" spans="4:6">
      <c r="D83" s="906"/>
      <c r="E83" s="906"/>
      <c r="F83" s="906"/>
    </row>
    <row r="84" spans="4:6">
      <c r="D84" s="906"/>
      <c r="E84" s="906"/>
      <c r="F84" s="906"/>
    </row>
    <row r="85" spans="4:6">
      <c r="D85" s="906"/>
      <c r="E85" s="906"/>
      <c r="F85" s="906"/>
    </row>
    <row r="86" spans="4:6">
      <c r="D86" s="906"/>
      <c r="E86" s="906"/>
      <c r="F86" s="906"/>
    </row>
    <row r="87" spans="4:6">
      <c r="D87" s="906"/>
      <c r="E87" s="906"/>
      <c r="F87" s="906"/>
    </row>
    <row r="88" spans="4:6">
      <c r="D88" s="906"/>
      <c r="E88" s="906"/>
      <c r="F88" s="906"/>
    </row>
    <row r="89" spans="4:6">
      <c r="D89" s="906"/>
      <c r="E89" s="906"/>
      <c r="F89" s="906"/>
    </row>
  </sheetData>
  <mergeCells count="13">
    <mergeCell ref="B12:B13"/>
    <mergeCell ref="C12:C13"/>
    <mergeCell ref="I12:J12"/>
    <mergeCell ref="C39:C40"/>
    <mergeCell ref="I37:J37"/>
    <mergeCell ref="I13:J13"/>
    <mergeCell ref="C14:C32"/>
    <mergeCell ref="D12:D13"/>
    <mergeCell ref="E12:E13"/>
    <mergeCell ref="F12:F13"/>
    <mergeCell ref="D39:D40"/>
    <mergeCell ref="E39:E40"/>
    <mergeCell ref="F39:F40"/>
  </mergeCells>
  <pageMargins left="0.7" right="0.7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Principales Indicadores</vt:lpstr>
      <vt:lpstr>Precios</vt:lpstr>
      <vt:lpstr>Construcción</vt:lpstr>
      <vt:lpstr>Actividad Económica</vt:lpstr>
      <vt:lpstr>Comercio</vt:lpstr>
      <vt:lpstr>Servicios Públicos</vt:lpstr>
      <vt:lpstr>Turismo</vt:lpstr>
      <vt:lpstr>Comercio Exterior  </vt:lpstr>
      <vt:lpstr>Cuentas Provinciales </vt:lpstr>
      <vt:lpstr>Fuentes</vt:lpstr>
      <vt:lpstr>'Actividad Económica'!Área_de_impresión</vt:lpstr>
      <vt:lpstr>Comercio!Área_de_impresión</vt:lpstr>
      <vt:lpstr>Fuentes!Área_de_impresión</vt:lpstr>
      <vt:lpstr>Precios!Área_de_impresión</vt:lpstr>
      <vt:lpstr>'Principales Indicadores'!Área_de_impresión</vt:lpstr>
      <vt:lpstr>'Servicios Públicos'!Área_de_impresión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Paladino</dc:creator>
  <cp:lastModifiedBy>ipec</cp:lastModifiedBy>
  <cp:lastPrinted>2024-10-03T13:01:34Z</cp:lastPrinted>
  <dcterms:created xsi:type="dcterms:W3CDTF">2020-06-30T20:40:54Z</dcterms:created>
  <dcterms:modified xsi:type="dcterms:W3CDTF">2025-02-06T12:11:24Z</dcterms:modified>
</cp:coreProperties>
</file>